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介護保険課\05　指導担当係長\11_介護職員宿舎借上支援事業\00 事業組み立て\2023新規事業\要綱・様式作成中\HP用\"/>
    </mc:Choice>
  </mc:AlternateContent>
  <bookViews>
    <workbookView xWindow="0" yWindow="0" windowWidth="20490" windowHeight="8085" tabRatio="871"/>
  </bookViews>
  <sheets>
    <sheet name="〔災害時協定締結事業所〕宿舎別" sheetId="53" r:id="rId1"/>
  </sheets>
  <definedNames>
    <definedName name="事業計画書_福祉避難所別_" localSheetId="0">#REF!</definedName>
    <definedName name="事業計画書_福祉避難所別_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53" l="1"/>
  <c r="M16" i="53"/>
  <c r="L16" i="53"/>
  <c r="K16" i="53"/>
  <c r="J16" i="53"/>
  <c r="I16" i="53"/>
  <c r="H16" i="53"/>
  <c r="G16" i="53"/>
  <c r="F16" i="53"/>
  <c r="E16" i="53"/>
  <c r="D16" i="53"/>
  <c r="C16" i="53"/>
  <c r="P8" i="53" l="1"/>
  <c r="P9" i="53" l="1"/>
</calcChain>
</file>

<file path=xl/comments1.xml><?xml version="1.0" encoding="utf-8"?>
<comments xmlns="http://schemas.openxmlformats.org/spreadsheetml/2006/main">
  <authors>
    <author>sinzai203</author>
  </authors>
  <commentList>
    <comment ref="P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関数あり</t>
        </r>
      </text>
    </comment>
  </commentList>
</comments>
</file>

<file path=xl/sharedStrings.xml><?xml version="1.0" encoding="utf-8"?>
<sst xmlns="http://schemas.openxmlformats.org/spreadsheetml/2006/main" count="50" uniqueCount="48">
  <si>
    <t>備考</t>
    <rPh sb="0" eb="2">
      <t>ビコウ</t>
    </rPh>
    <phoneticPr fontId="6"/>
  </si>
  <si>
    <t>円</t>
    <rPh sb="0" eb="1">
      <t>エン</t>
    </rPh>
    <phoneticPr fontId="6"/>
  </si>
  <si>
    <t>宿舎番号</t>
    <rPh sb="0" eb="2">
      <t>シュクシャ</t>
    </rPh>
    <rPh sb="2" eb="4">
      <t>バンゴウ</t>
    </rPh>
    <phoneticPr fontId="6"/>
  </si>
  <si>
    <t>入居者氏名</t>
    <rPh sb="0" eb="3">
      <t>ニュウキョシャ</t>
    </rPh>
    <rPh sb="3" eb="5">
      <t>シメイ</t>
    </rPh>
    <phoneticPr fontId="6"/>
  </si>
  <si>
    <t>開始日</t>
    <rPh sb="0" eb="3">
      <t>カイシビ</t>
    </rPh>
    <phoneticPr fontId="6"/>
  </si>
  <si>
    <t>金</t>
    <rPh sb="0" eb="1">
      <t>キン</t>
    </rPh>
    <phoneticPr fontId="6"/>
  </si>
  <si>
    <t>終了日</t>
    <rPh sb="0" eb="3">
      <t>シュウリョウビ</t>
    </rPh>
    <phoneticPr fontId="6"/>
  </si>
  <si>
    <t>2  内訳</t>
    <rPh sb="3" eb="5">
      <t>ウチワケ</t>
    </rPh>
    <phoneticPr fontId="6"/>
  </si>
  <si>
    <t>種別</t>
    <rPh sb="0" eb="2">
      <t>シュベツ</t>
    </rPh>
    <phoneticPr fontId="6"/>
  </si>
  <si>
    <t>合計  （円）</t>
    <rPh sb="0" eb="2">
      <t>ゴウケイ</t>
    </rPh>
    <rPh sb="5" eb="6">
      <t>エン</t>
    </rPh>
    <phoneticPr fontId="6"/>
  </si>
  <si>
    <t>賃借料</t>
    <rPh sb="0" eb="1">
      <t>チン</t>
    </rPh>
    <rPh sb="1" eb="2">
      <t>シャク</t>
    </rPh>
    <rPh sb="2" eb="3">
      <t>リョウ</t>
    </rPh>
    <phoneticPr fontId="6"/>
  </si>
  <si>
    <t>共益費（管理費）</t>
    <rPh sb="0" eb="3">
      <t>キョウエキヒ</t>
    </rPh>
    <rPh sb="4" eb="7">
      <t>カンリヒ</t>
    </rPh>
    <phoneticPr fontId="6"/>
  </si>
  <si>
    <t>－</t>
    <phoneticPr fontId="6"/>
  </si>
  <si>
    <t>枝番号</t>
    <rPh sb="0" eb="1">
      <t>エダ</t>
    </rPh>
    <rPh sb="1" eb="2">
      <t>バン</t>
    </rPh>
    <rPh sb="2" eb="3">
      <t>ゴウ</t>
    </rPh>
    <phoneticPr fontId="6"/>
  </si>
  <si>
    <t>支払額
（円）</t>
    <rPh sb="0" eb="1">
      <t>シ</t>
    </rPh>
    <rPh sb="1" eb="2">
      <t>バライ</t>
    </rPh>
    <rPh sb="2" eb="3">
      <t>ガク</t>
    </rPh>
    <rPh sb="5" eb="6">
      <t>エン</t>
    </rPh>
    <phoneticPr fontId="6"/>
  </si>
  <si>
    <t>　ｋｍ</t>
    <phoneticPr fontId="6"/>
  </si>
  <si>
    <t>法　人　名</t>
    <phoneticPr fontId="6"/>
  </si>
  <si>
    <t>入居者の
勤務先事業所名</t>
    <rPh sb="0" eb="3">
      <t>ニュウキョシャ</t>
    </rPh>
    <rPh sb="5" eb="8">
      <t>キンムサキ</t>
    </rPh>
    <rPh sb="8" eb="12">
      <t>ジギョウショメイ</t>
    </rPh>
    <phoneticPr fontId="6"/>
  </si>
  <si>
    <t>災害時協定締結事業所から
宿舎までの距離</t>
    <rPh sb="0" eb="2">
      <t>サイガイ</t>
    </rPh>
    <rPh sb="2" eb="3">
      <t>ジ</t>
    </rPh>
    <rPh sb="3" eb="5">
      <t>キョウテイ</t>
    </rPh>
    <rPh sb="5" eb="7">
      <t>テイケツ</t>
    </rPh>
    <rPh sb="7" eb="9">
      <t>ジギョウ</t>
    </rPh>
    <rPh sb="9" eb="10">
      <t>ショ</t>
    </rPh>
    <rPh sb="13" eb="15">
      <t>シュクシャ</t>
    </rPh>
    <rPh sb="18" eb="20">
      <t>キョリ</t>
    </rPh>
    <phoneticPr fontId="6"/>
  </si>
  <si>
    <t>事業計画書（宿舎別）</t>
  </si>
  <si>
    <t>事業所名</t>
    <rPh sb="0" eb="2">
      <t>ジギョウ</t>
    </rPh>
    <rPh sb="2" eb="3">
      <t>ショ</t>
    </rPh>
    <rPh sb="3" eb="4">
      <t>メイ</t>
    </rPh>
    <phoneticPr fontId="6"/>
  </si>
  <si>
    <r>
      <t xml:space="preserve">宿舎住所
</t>
    </r>
    <r>
      <rPr>
        <sz val="9"/>
        <rFont val="ＭＳ Ｐ明朝"/>
        <family val="1"/>
        <charset val="128"/>
      </rPr>
      <t>（建物名・部屋番号も記載）</t>
    </r>
    <rPh sb="0" eb="2">
      <t>シュクシャ</t>
    </rPh>
    <rPh sb="2" eb="3">
      <t>ジュウ</t>
    </rPh>
    <rPh sb="3" eb="4">
      <t>ショ</t>
    </rPh>
    <rPh sb="6" eb="8">
      <t>タテモノ</t>
    </rPh>
    <rPh sb="8" eb="9">
      <t>ナ</t>
    </rPh>
    <rPh sb="10" eb="12">
      <t>ヘヤ</t>
    </rPh>
    <rPh sb="12" eb="14">
      <t>バンゴウ</t>
    </rPh>
    <rPh sb="15" eb="17">
      <t>キサイ</t>
    </rPh>
    <phoneticPr fontId="6"/>
  </si>
  <si>
    <r>
      <t>合計</t>
    </r>
    <r>
      <rPr>
        <b/>
        <sz val="10"/>
        <rFont val="ＭＳ Ｐ明朝"/>
        <family val="1"/>
        <charset val="128"/>
      </rPr>
      <t xml:space="preserve"> [a]</t>
    </r>
    <rPh sb="0" eb="2">
      <t>ゴウケイ</t>
    </rPh>
    <phoneticPr fontId="6"/>
  </si>
  <si>
    <r>
      <t>入居者負担額</t>
    </r>
    <r>
      <rPr>
        <b/>
        <sz val="10"/>
        <rFont val="ＭＳ Ｐ明朝"/>
        <family val="1"/>
        <charset val="128"/>
      </rPr>
      <t xml:space="preserve"> [b]</t>
    </r>
    <rPh sb="0" eb="3">
      <t>ニュウキョシャ</t>
    </rPh>
    <rPh sb="3" eb="5">
      <t>フタン</t>
    </rPh>
    <rPh sb="5" eb="6">
      <t>ガク</t>
    </rPh>
    <phoneticPr fontId="6"/>
  </si>
  <si>
    <r>
      <t>法人負担額</t>
    </r>
    <r>
      <rPr>
        <b/>
        <sz val="10"/>
        <rFont val="ＭＳ Ｐ明朝"/>
        <family val="1"/>
        <charset val="128"/>
      </rPr>
      <t xml:space="preserve"> [c]</t>
    </r>
    <r>
      <rPr>
        <sz val="10"/>
        <rFont val="ＭＳ Ｐ明朝"/>
        <family val="1"/>
        <charset val="128"/>
      </rPr>
      <t xml:space="preserve">
 （a-b）</t>
    </r>
    <rPh sb="0" eb="2">
      <t>ホウジン</t>
    </rPh>
    <rPh sb="2" eb="4">
      <t>フタン</t>
    </rPh>
    <rPh sb="4" eb="5">
      <t>ガク</t>
    </rPh>
    <phoneticPr fontId="6"/>
  </si>
  <si>
    <r>
      <t>選定額</t>
    </r>
    <r>
      <rPr>
        <b/>
        <sz val="10"/>
        <rFont val="ＭＳ Ｐ明朝"/>
        <family val="1"/>
        <charset val="128"/>
      </rPr>
      <t xml:space="preserve"> [d]</t>
    </r>
    <r>
      <rPr>
        <sz val="10"/>
        <rFont val="ＭＳ Ｐ明朝"/>
        <family val="1"/>
        <charset val="128"/>
      </rPr>
      <t xml:space="preserve">
（cと基準額82,000円とを
比較し少ない額）</t>
    </r>
    <rPh sb="0" eb="2">
      <t>センテイ</t>
    </rPh>
    <rPh sb="2" eb="3">
      <t>ガク</t>
    </rPh>
    <rPh sb="11" eb="13">
      <t>キジュン</t>
    </rPh>
    <rPh sb="13" eb="14">
      <t>ガク</t>
    </rPh>
    <rPh sb="20" eb="21">
      <t>エン</t>
    </rPh>
    <rPh sb="24" eb="26">
      <t>ヒカク</t>
    </rPh>
    <rPh sb="27" eb="28">
      <t>スク</t>
    </rPh>
    <rPh sb="30" eb="31">
      <t>ガク</t>
    </rPh>
    <phoneticPr fontId="6"/>
  </si>
  <si>
    <t>（宛先）中央区長</t>
    <rPh sb="1" eb="3">
      <t>アテサキ</t>
    </rPh>
    <rPh sb="4" eb="7">
      <t>チュウオウク</t>
    </rPh>
    <rPh sb="7" eb="8">
      <t>チョウ</t>
    </rPh>
    <phoneticPr fontId="6"/>
  </si>
  <si>
    <t xml:space="preserve">     年度 中央区介護職員等宿舎借上支援事業　　</t>
    <rPh sb="8" eb="11">
      <t>チュウオウク</t>
    </rPh>
    <rPh sb="11" eb="13">
      <t>カイゴ</t>
    </rPh>
    <rPh sb="13" eb="15">
      <t>ショクイン</t>
    </rPh>
    <rPh sb="15" eb="16">
      <t>トウ</t>
    </rPh>
    <rPh sb="16" eb="18">
      <t>シュクシャ</t>
    </rPh>
    <rPh sb="18" eb="19">
      <t>カ</t>
    </rPh>
    <rPh sb="19" eb="20">
      <t>ア</t>
    </rPh>
    <rPh sb="20" eb="22">
      <t>シエン</t>
    </rPh>
    <rPh sb="22" eb="24">
      <t>ジギョウ</t>
    </rPh>
    <phoneticPr fontId="6"/>
  </si>
  <si>
    <t>補助期間</t>
    <rPh sb="0" eb="2">
      <t>ホジョ</t>
    </rPh>
    <rPh sb="2" eb="4">
      <t>キカン</t>
    </rPh>
    <phoneticPr fontId="6"/>
  </si>
  <si>
    <t>1  補助対象額</t>
    <rPh sb="3" eb="5">
      <t>ホジョ</t>
    </rPh>
    <rPh sb="5" eb="7">
      <t>タイショウ</t>
    </rPh>
    <rPh sb="7" eb="8">
      <t>ガク</t>
    </rPh>
    <phoneticPr fontId="6"/>
  </si>
  <si>
    <t>４月分</t>
    <phoneticPr fontId="6"/>
  </si>
  <si>
    <t>５月分</t>
    <phoneticPr fontId="6"/>
  </si>
  <si>
    <t>６月分</t>
    <phoneticPr fontId="6"/>
  </si>
  <si>
    <t>７月分</t>
    <phoneticPr fontId="6"/>
  </si>
  <si>
    <t>８月分</t>
    <phoneticPr fontId="6"/>
  </si>
  <si>
    <t>９月分</t>
    <phoneticPr fontId="6"/>
  </si>
  <si>
    <t>１０月分</t>
    <phoneticPr fontId="6"/>
  </si>
  <si>
    <t>１１月分</t>
    <phoneticPr fontId="6"/>
  </si>
  <si>
    <t>１２月分</t>
    <phoneticPr fontId="6"/>
  </si>
  <si>
    <t>１月分</t>
    <phoneticPr fontId="6"/>
  </si>
  <si>
    <t>２月分</t>
    <phoneticPr fontId="6"/>
  </si>
  <si>
    <t>３月分</t>
    <phoneticPr fontId="6"/>
  </si>
  <si>
    <t>礼金又は更新料</t>
    <rPh sb="0" eb="2">
      <t>レイキン</t>
    </rPh>
    <rPh sb="2" eb="3">
      <t>マタ</t>
    </rPh>
    <rPh sb="4" eb="7">
      <t>コウシンリョウ</t>
    </rPh>
    <phoneticPr fontId="6"/>
  </si>
  <si>
    <t>＊同一宿舎に対象者が複数居住している場合は、下欄
  又は備考欄に氏名と補助期間を記入してください。</t>
    <rPh sb="1" eb="3">
      <t>ドウイツ</t>
    </rPh>
    <rPh sb="3" eb="5">
      <t>シュクシャ</t>
    </rPh>
    <rPh sb="6" eb="9">
      <t>タイショウシャ</t>
    </rPh>
    <rPh sb="10" eb="12">
      <t>フクスウ</t>
    </rPh>
    <rPh sb="12" eb="14">
      <t>キョジュウ</t>
    </rPh>
    <rPh sb="18" eb="20">
      <t>バアイ</t>
    </rPh>
    <rPh sb="22" eb="24">
      <t>カラン</t>
    </rPh>
    <rPh sb="27" eb="28">
      <t>マタ</t>
    </rPh>
    <rPh sb="29" eb="31">
      <t>ビコウ</t>
    </rPh>
    <rPh sb="31" eb="32">
      <t>ラン</t>
    </rPh>
    <rPh sb="33" eb="35">
      <t>シメイ</t>
    </rPh>
    <rPh sb="36" eb="38">
      <t>ホジョ</t>
    </rPh>
    <rPh sb="38" eb="40">
      <t>キカン</t>
    </rPh>
    <rPh sb="41" eb="43">
      <t>キニュウ</t>
    </rPh>
    <phoneticPr fontId="6"/>
  </si>
  <si>
    <t>補助対象額   ｄ×7/8
 （1,000円未満切捨）</t>
    <rPh sb="0" eb="2">
      <t>ホジョ</t>
    </rPh>
    <rPh sb="2" eb="4">
      <t>タイショウ</t>
    </rPh>
    <rPh sb="4" eb="5">
      <t>ガク</t>
    </rPh>
    <rPh sb="21" eb="22">
      <t>エン</t>
    </rPh>
    <rPh sb="22" eb="24">
      <t>ミマン</t>
    </rPh>
    <rPh sb="24" eb="26">
      <t>キリス</t>
    </rPh>
    <phoneticPr fontId="6"/>
  </si>
  <si>
    <t>　年　月　日</t>
    <rPh sb="1" eb="2">
      <t>ネン</t>
    </rPh>
    <rPh sb="3" eb="4">
      <t>ガツ</t>
    </rPh>
    <rPh sb="5" eb="6">
      <t>ニチ</t>
    </rPh>
    <phoneticPr fontId="6"/>
  </si>
  <si>
    <t>第３号様式（第１１条関係）</t>
    <rPh sb="2" eb="3">
      <t>ゴウ</t>
    </rPh>
    <phoneticPr fontId="6"/>
  </si>
  <si>
    <t>※ この計画書は、宿舎一戸につき一枚作成してください。なお、宿舎・入居者に変更があった場合には、別葉（宿舎別）を作成してください。</t>
    <rPh sb="4" eb="6">
      <t>ケイカク</t>
    </rPh>
    <rPh sb="6" eb="7">
      <t>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</si>
</sst>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7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/>
    </xf>
    <xf numFmtId="38" fontId="8" fillId="0" borderId="0" xfId="0" applyNumberFormat="1" applyFont="1">
      <alignment vertical="center"/>
    </xf>
    <xf numFmtId="38" fontId="8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3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35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1" fillId="0" borderId="38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>
      <alignment vertical="center"/>
    </xf>
    <xf numFmtId="176" fontId="11" fillId="0" borderId="60" xfId="0" applyNumberFormat="1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8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38" fontId="13" fillId="0" borderId="4" xfId="1" applyFont="1" applyFill="1" applyBorder="1" applyAlignment="1">
      <alignment horizontal="right" vertical="center"/>
    </xf>
    <xf numFmtId="38" fontId="13" fillId="2" borderId="40" xfId="1" applyFont="1" applyFill="1" applyBorder="1" applyAlignment="1">
      <alignment horizontal="right" vertical="center"/>
    </xf>
    <xf numFmtId="38" fontId="13" fillId="0" borderId="1" xfId="1" applyFont="1" applyFill="1" applyBorder="1" applyAlignment="1">
      <alignment horizontal="right" vertical="center"/>
    </xf>
    <xf numFmtId="38" fontId="13" fillId="2" borderId="41" xfId="1" applyFont="1" applyFill="1" applyBorder="1" applyAlignment="1">
      <alignment horizontal="right" vertical="center"/>
    </xf>
    <xf numFmtId="0" fontId="13" fillId="0" borderId="37" xfId="0" applyFont="1" applyBorder="1" applyAlignment="1">
      <alignment horizontal="center" vertical="center" wrapText="1"/>
    </xf>
    <xf numFmtId="38" fontId="13" fillId="0" borderId="35" xfId="1" applyFont="1" applyFill="1" applyBorder="1" applyAlignment="1">
      <alignment horizontal="right" vertical="center"/>
    </xf>
    <xf numFmtId="38" fontId="13" fillId="2" borderId="43" xfId="1" applyFont="1" applyFill="1" applyBorder="1" applyAlignment="1">
      <alignment horizontal="right" vertical="center"/>
    </xf>
    <xf numFmtId="38" fontId="13" fillId="2" borderId="32" xfId="1" applyFont="1" applyFill="1" applyBorder="1" applyAlignment="1">
      <alignment horizontal="right" vertical="center"/>
    </xf>
    <xf numFmtId="38" fontId="13" fillId="2" borderId="44" xfId="1" applyFont="1" applyFill="1" applyBorder="1" applyAlignment="1">
      <alignment horizontal="right" vertical="center"/>
    </xf>
    <xf numFmtId="38" fontId="13" fillId="2" borderId="1" xfId="1" applyFont="1" applyFill="1" applyBorder="1" applyAlignment="1">
      <alignment horizontal="right" vertical="center"/>
    </xf>
    <xf numFmtId="38" fontId="13" fillId="2" borderId="2" xfId="1" applyFont="1" applyFill="1" applyBorder="1" applyAlignment="1">
      <alignment horizontal="right" vertical="center"/>
    </xf>
    <xf numFmtId="38" fontId="20" fillId="0" borderId="41" xfId="1" applyFont="1" applyFill="1" applyBorder="1" applyAlignment="1">
      <alignment horizontal="center" vertical="center"/>
    </xf>
    <xf numFmtId="38" fontId="13" fillId="2" borderId="45" xfId="1" applyFont="1" applyFill="1" applyBorder="1" applyAlignment="1">
      <alignment horizontal="right" vertical="center"/>
    </xf>
    <xf numFmtId="38" fontId="13" fillId="2" borderId="19" xfId="1" applyFont="1" applyFill="1" applyBorder="1" applyAlignment="1">
      <alignment horizontal="right" vertical="center"/>
    </xf>
    <xf numFmtId="38" fontId="13" fillId="2" borderId="21" xfId="1" applyFont="1" applyFill="1" applyBorder="1" applyAlignment="1">
      <alignment horizontal="right" vertical="center"/>
    </xf>
    <xf numFmtId="38" fontId="13" fillId="0" borderId="65" xfId="1" applyFont="1" applyFill="1" applyBorder="1" applyAlignment="1">
      <alignment horizontal="center" vertical="center"/>
    </xf>
    <xf numFmtId="38" fontId="13" fillId="2" borderId="48" xfId="1" applyFont="1" applyFill="1" applyBorder="1" applyAlignment="1">
      <alignment horizontal="right" vertical="center"/>
    </xf>
    <xf numFmtId="38" fontId="13" fillId="2" borderId="23" xfId="1" applyFont="1" applyFill="1" applyBorder="1" applyAlignment="1">
      <alignment horizontal="right" vertical="center"/>
    </xf>
    <xf numFmtId="38" fontId="13" fillId="2" borderId="49" xfId="1" applyFont="1" applyFill="1" applyBorder="1" applyAlignment="1">
      <alignment horizontal="right" vertical="center"/>
    </xf>
    <xf numFmtId="0" fontId="13" fillId="0" borderId="22" xfId="0" applyFont="1" applyBorder="1" applyAlignment="1">
      <alignment vertical="top"/>
    </xf>
    <xf numFmtId="0" fontId="21" fillId="0" borderId="0" xfId="0" applyFont="1">
      <alignment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left" vertical="center" wrapText="1" indent="1"/>
    </xf>
    <xf numFmtId="0" fontId="13" fillId="0" borderId="51" xfId="0" applyFont="1" applyBorder="1" applyAlignment="1">
      <alignment horizontal="left" vertical="center" wrapText="1" indent="1"/>
    </xf>
    <xf numFmtId="0" fontId="13" fillId="0" borderId="52" xfId="0" applyFont="1" applyBorder="1" applyAlignment="1">
      <alignment horizontal="left" vertical="center" wrapText="1" indent="1"/>
    </xf>
    <xf numFmtId="38" fontId="15" fillId="2" borderId="6" xfId="0" applyNumberFormat="1" applyFont="1" applyFill="1" applyBorder="1" applyAlignment="1">
      <alignment horizontal="right" vertical="center" indent="1"/>
    </xf>
    <xf numFmtId="0" fontId="15" fillId="2" borderId="6" xfId="0" applyFont="1" applyFill="1" applyBorder="1" applyAlignment="1">
      <alignment horizontal="right" vertical="center" indent="1"/>
    </xf>
    <xf numFmtId="0" fontId="13" fillId="0" borderId="3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right" vertical="center"/>
    </xf>
    <xf numFmtId="0" fontId="13" fillId="0" borderId="3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left" vertical="center" wrapText="1"/>
    </xf>
    <xf numFmtId="0" fontId="17" fillId="0" borderId="54" xfId="0" applyFont="1" applyBorder="1" applyAlignment="1">
      <alignment horizontal="left" vertical="center" wrapText="1"/>
    </xf>
    <xf numFmtId="0" fontId="17" fillId="0" borderId="55" xfId="0" applyFont="1" applyBorder="1" applyAlignment="1">
      <alignment horizontal="left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176" fontId="11" fillId="0" borderId="28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top" wrapText="1"/>
    </xf>
    <xf numFmtId="0" fontId="13" fillId="0" borderId="62" xfId="0" applyFont="1" applyBorder="1" applyAlignment="1">
      <alignment horizontal="center" vertical="top" wrapText="1"/>
    </xf>
    <xf numFmtId="0" fontId="13" fillId="0" borderId="63" xfId="0" applyFont="1" applyBorder="1" applyAlignment="1">
      <alignment horizontal="center" vertical="top" wrapText="1"/>
    </xf>
    <xf numFmtId="0" fontId="13" fillId="0" borderId="34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176" fontId="11" fillId="0" borderId="30" xfId="0" applyNumberFormat="1" applyFont="1" applyBorder="1" applyAlignment="1">
      <alignment horizontal="center" vertical="center"/>
    </xf>
    <xf numFmtId="176" fontId="11" fillId="0" borderId="33" xfId="0" applyNumberFormat="1" applyFont="1" applyBorder="1" applyAlignment="1">
      <alignment horizontal="center" vertical="center"/>
    </xf>
    <xf numFmtId="176" fontId="11" fillId="0" borderId="31" xfId="0" applyNumberFormat="1" applyFont="1" applyBorder="1" applyAlignment="1">
      <alignment horizontal="center" vertical="center"/>
    </xf>
    <xf numFmtId="38" fontId="13" fillId="2" borderId="4" xfId="1" applyFont="1" applyFill="1" applyBorder="1" applyAlignment="1">
      <alignment horizontal="right" vertical="center"/>
    </xf>
    <xf numFmtId="38" fontId="13" fillId="2" borderId="5" xfId="1" applyFont="1" applyFill="1" applyBorder="1" applyAlignment="1">
      <alignment horizontal="right" vertical="center"/>
    </xf>
    <xf numFmtId="0" fontId="13" fillId="0" borderId="2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38" fontId="13" fillId="2" borderId="64" xfId="1" applyFont="1" applyFill="1" applyBorder="1" applyAlignment="1">
      <alignment horizontal="right" vertical="center"/>
    </xf>
    <xf numFmtId="38" fontId="13" fillId="2" borderId="42" xfId="1" applyFont="1" applyFill="1" applyBorder="1" applyAlignment="1">
      <alignment horizontal="right" vertical="center"/>
    </xf>
    <xf numFmtId="0" fontId="13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</cellXfs>
  <cellStyles count="14">
    <cellStyle name="桁区切り 2" xfId="1"/>
    <cellStyle name="桁区切り 3" xfId="3"/>
    <cellStyle name="桁区切り 3 2" xfId="5"/>
    <cellStyle name="桁区切り 3 3" xfId="7"/>
    <cellStyle name="桁区切り 3 3 2" xfId="12"/>
    <cellStyle name="桁区切り 4" xfId="9"/>
    <cellStyle name="標準" xfId="0" builtinId="0"/>
    <cellStyle name="標準 2" xfId="2"/>
    <cellStyle name="標準 2 2" xfId="4"/>
    <cellStyle name="標準 2 2 2" xfId="13"/>
    <cellStyle name="標準 2 3" xfId="6"/>
    <cellStyle name="標準 2 3 2" xfId="11"/>
    <cellStyle name="標準 2 4" xfId="10"/>
    <cellStyle name="標準 3" xfId="8"/>
  </cellStyles>
  <dxfs count="0"/>
  <tableStyles count="0" defaultTableStyle="TableStyleMedium2" defaultPivotStyle="PivotStyleLight16"/>
  <colors>
    <mruColors>
      <color rgb="FFFFEFFF"/>
      <color rgb="FFFFCCFF"/>
      <color rgb="FF66FFFF"/>
      <color rgb="FF66CCFF"/>
      <color rgb="FFFFFFCC"/>
      <color rgb="FFFE94EF"/>
      <color rgb="FFCCFF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  <pageSetUpPr fitToPage="1"/>
  </sheetPr>
  <dimension ref="A1:Q26"/>
  <sheetViews>
    <sheetView tabSelected="1" zoomScale="90" zoomScaleNormal="90" workbookViewId="0">
      <selection activeCell="J10" sqref="J10:O10"/>
    </sheetView>
  </sheetViews>
  <sheetFormatPr defaultRowHeight="13.5"/>
  <cols>
    <col min="1" max="1" width="9.5" style="2" customWidth="1"/>
    <col min="2" max="2" width="13.625" style="2" customWidth="1"/>
    <col min="3" max="15" width="11.625" style="2" customWidth="1"/>
    <col min="16" max="16" width="9" style="2" hidden="1" customWidth="1"/>
    <col min="17" max="17" width="9" style="2"/>
    <col min="18" max="18" width="10.5" style="2" bestFit="1" customWidth="1"/>
    <col min="19" max="16384" width="9" style="2"/>
  </cols>
  <sheetData>
    <row r="1" spans="1:17">
      <c r="A1" s="7" t="s">
        <v>46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</row>
    <row r="2" spans="1:17" ht="20.25" customHeight="1" thickBot="1">
      <c r="A2" s="57" t="s">
        <v>26</v>
      </c>
      <c r="B2" s="57"/>
      <c r="C2" s="57"/>
      <c r="D2" s="57"/>
      <c r="E2" s="57"/>
      <c r="F2" s="7"/>
      <c r="G2" s="7"/>
      <c r="H2" s="7"/>
      <c r="I2" s="7"/>
      <c r="J2" s="7"/>
      <c r="K2" s="58"/>
      <c r="L2" s="58"/>
      <c r="M2" s="58"/>
      <c r="N2" s="58"/>
      <c r="O2" s="58"/>
      <c r="P2" s="3"/>
      <c r="Q2" s="3"/>
    </row>
    <row r="3" spans="1:17" ht="19.5" customHeight="1" thickBot="1">
      <c r="A3" s="9"/>
      <c r="B3" s="9"/>
      <c r="C3" s="10"/>
      <c r="D3" s="7"/>
      <c r="E3" s="7"/>
      <c r="F3" s="7"/>
      <c r="G3" s="7"/>
      <c r="H3" s="7"/>
      <c r="I3" s="7"/>
      <c r="J3" s="7"/>
      <c r="K3" s="7"/>
      <c r="L3" s="7"/>
      <c r="M3" s="11"/>
      <c r="N3" s="12" t="s">
        <v>2</v>
      </c>
      <c r="O3" s="13" t="s">
        <v>13</v>
      </c>
    </row>
    <row r="4" spans="1:17" ht="39.6" customHeight="1" thickBot="1">
      <c r="A4" s="59" t="s">
        <v>27</v>
      </c>
      <c r="B4" s="59"/>
      <c r="C4" s="59"/>
      <c r="D4" s="59"/>
      <c r="E4" s="59"/>
      <c r="F4" s="59"/>
      <c r="G4" s="59"/>
      <c r="H4" s="59"/>
      <c r="I4" s="60" t="s">
        <v>19</v>
      </c>
      <c r="J4" s="60"/>
      <c r="K4" s="60"/>
      <c r="L4" s="60"/>
      <c r="M4" s="14"/>
      <c r="N4" s="15"/>
      <c r="O4" s="16"/>
    </row>
    <row r="5" spans="1:17" ht="13.5" customHeight="1" thickBot="1">
      <c r="A5" s="17"/>
      <c r="B5" s="17"/>
      <c r="C5" s="17"/>
      <c r="D5" s="17"/>
      <c r="E5" s="17"/>
      <c r="F5" s="17"/>
      <c r="G5" s="17"/>
      <c r="H5" s="17"/>
      <c r="I5" s="18"/>
      <c r="J5" s="18"/>
      <c r="K5" s="18"/>
      <c r="L5" s="18"/>
      <c r="M5" s="14"/>
      <c r="N5" s="19"/>
      <c r="O5" s="7"/>
    </row>
    <row r="6" spans="1:17" ht="35.1" customHeight="1" thickBot="1">
      <c r="A6" s="20"/>
      <c r="B6" s="21" t="s">
        <v>16</v>
      </c>
      <c r="C6" s="61"/>
      <c r="D6" s="61"/>
      <c r="E6" s="61"/>
      <c r="F6" s="62"/>
      <c r="G6" s="17"/>
      <c r="H6" s="63" t="s">
        <v>21</v>
      </c>
      <c r="I6" s="64"/>
      <c r="J6" s="65"/>
      <c r="K6" s="66"/>
      <c r="L6" s="66"/>
      <c r="M6" s="66"/>
      <c r="N6" s="66"/>
      <c r="O6" s="67"/>
    </row>
    <row r="7" spans="1:17" ht="35.1" customHeight="1" thickBot="1">
      <c r="A7" s="20"/>
      <c r="B7" s="22" t="s">
        <v>20</v>
      </c>
      <c r="C7" s="61"/>
      <c r="D7" s="61"/>
      <c r="E7" s="61"/>
      <c r="F7" s="62"/>
      <c r="G7" s="17"/>
      <c r="H7" s="79" t="s">
        <v>3</v>
      </c>
      <c r="I7" s="80"/>
      <c r="J7" s="81"/>
      <c r="K7" s="82"/>
      <c r="L7" s="83"/>
      <c r="M7" s="84" t="s">
        <v>43</v>
      </c>
      <c r="N7" s="85"/>
      <c r="O7" s="86"/>
    </row>
    <row r="8" spans="1:17" ht="35.1" customHeight="1" thickBot="1">
      <c r="A8" s="7"/>
      <c r="B8" s="7"/>
      <c r="C8" s="70" t="s">
        <v>18</v>
      </c>
      <c r="D8" s="87"/>
      <c r="E8" s="23"/>
      <c r="F8" s="24" t="s">
        <v>15</v>
      </c>
      <c r="G8" s="17"/>
      <c r="H8" s="88" t="s">
        <v>28</v>
      </c>
      <c r="I8" s="25" t="s">
        <v>4</v>
      </c>
      <c r="J8" s="90" t="s">
        <v>45</v>
      </c>
      <c r="K8" s="91"/>
      <c r="L8" s="92"/>
      <c r="M8" s="93"/>
      <c r="N8" s="94"/>
      <c r="O8" s="95"/>
      <c r="P8" s="1" t="e">
        <f>(YEAR($J$9)-YEAR($J$8))*12+((MONTH($J$9)-MONTH($J$8))+1)</f>
        <v>#VALUE!</v>
      </c>
    </row>
    <row r="9" spans="1:17" ht="35.1" customHeight="1" thickBot="1">
      <c r="A9" s="7"/>
      <c r="B9" s="7"/>
      <c r="C9" s="7"/>
      <c r="D9" s="7"/>
      <c r="E9" s="7"/>
      <c r="F9" s="7"/>
      <c r="G9" s="17"/>
      <c r="H9" s="89"/>
      <c r="I9" s="26" t="s">
        <v>6</v>
      </c>
      <c r="J9" s="99" t="s">
        <v>45</v>
      </c>
      <c r="K9" s="100"/>
      <c r="L9" s="101"/>
      <c r="M9" s="96"/>
      <c r="N9" s="97"/>
      <c r="O9" s="98"/>
      <c r="P9" s="1" t="e">
        <f>ROUNDDOWN($B$17/P8,0)</f>
        <v>#VALUE!</v>
      </c>
    </row>
    <row r="10" spans="1:17" ht="35.1" customHeight="1" thickBot="1">
      <c r="A10" s="27" t="s">
        <v>29</v>
      </c>
      <c r="B10" s="27"/>
      <c r="C10" s="28" t="s">
        <v>5</v>
      </c>
      <c r="D10" s="68"/>
      <c r="E10" s="69"/>
      <c r="F10" s="29" t="s">
        <v>1</v>
      </c>
      <c r="G10" s="17"/>
      <c r="H10" s="70" t="s">
        <v>17</v>
      </c>
      <c r="I10" s="62"/>
      <c r="J10" s="76"/>
      <c r="K10" s="77"/>
      <c r="L10" s="77"/>
      <c r="M10" s="77"/>
      <c r="N10" s="77"/>
      <c r="O10" s="78"/>
    </row>
    <row r="11" spans="1:17" ht="18.75">
      <c r="A11" s="7"/>
      <c r="B11" s="30"/>
      <c r="C11" s="31"/>
      <c r="D11" s="31"/>
      <c r="E11" s="31"/>
      <c r="F11" s="31"/>
      <c r="G11" s="17"/>
      <c r="H11" s="7"/>
      <c r="I11" s="7"/>
      <c r="J11" s="7"/>
      <c r="K11" s="71"/>
      <c r="L11" s="71"/>
      <c r="M11" s="71"/>
      <c r="N11" s="71"/>
      <c r="O11" s="71"/>
    </row>
    <row r="12" spans="1:17" ht="15" thickBot="1">
      <c r="A12" s="27" t="s">
        <v>7</v>
      </c>
      <c r="B12" s="27"/>
      <c r="C12" s="11"/>
      <c r="D12" s="11"/>
      <c r="E12" s="11"/>
      <c r="F12" s="11"/>
      <c r="G12" s="11"/>
      <c r="H12" s="11"/>
      <c r="I12" s="32"/>
      <c r="J12" s="32"/>
      <c r="K12" s="32"/>
      <c r="L12" s="32"/>
      <c r="M12" s="32"/>
      <c r="N12" s="32"/>
      <c r="O12" s="32"/>
    </row>
    <row r="13" spans="1:17" ht="14.25" thickBot="1">
      <c r="A13" s="72" t="s">
        <v>8</v>
      </c>
      <c r="B13" s="73"/>
      <c r="C13" s="33" t="s">
        <v>30</v>
      </c>
      <c r="D13" s="33" t="s">
        <v>31</v>
      </c>
      <c r="E13" s="33" t="s">
        <v>32</v>
      </c>
      <c r="F13" s="33" t="s">
        <v>33</v>
      </c>
      <c r="G13" s="34" t="s">
        <v>34</v>
      </c>
      <c r="H13" s="33" t="s">
        <v>35</v>
      </c>
      <c r="I13" s="33" t="s">
        <v>36</v>
      </c>
      <c r="J13" s="33" t="s">
        <v>37</v>
      </c>
      <c r="K13" s="33" t="s">
        <v>38</v>
      </c>
      <c r="L13" s="35" t="s">
        <v>39</v>
      </c>
      <c r="M13" s="33" t="s">
        <v>40</v>
      </c>
      <c r="N13" s="34" t="s">
        <v>41</v>
      </c>
      <c r="O13" s="12" t="s">
        <v>9</v>
      </c>
    </row>
    <row r="14" spans="1:17" ht="40.5" customHeight="1">
      <c r="A14" s="74" t="s">
        <v>10</v>
      </c>
      <c r="B14" s="7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7"/>
    </row>
    <row r="15" spans="1:17" ht="40.5" customHeight="1">
      <c r="A15" s="104" t="s">
        <v>11</v>
      </c>
      <c r="B15" s="105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</row>
    <row r="16" spans="1:17" ht="14.25" thickBot="1">
      <c r="A16" s="104" t="s">
        <v>42</v>
      </c>
      <c r="B16" s="116"/>
      <c r="C16" s="102" t="str">
        <f>IF($B$17="","",IF(AND($J$8&lt;=DATE(2023,4,30),$J$9&gt;=DATE(2023,4,1)),$P$9,""))</f>
        <v/>
      </c>
      <c r="D16" s="102" t="str">
        <f>IF($B$17="","",IF(AND($J$8&lt;=DATE(2023,5,31),$J$9&gt;=DATE(2023,5,1)),$P$9,""))</f>
        <v/>
      </c>
      <c r="E16" s="102" t="str">
        <f>IF($B$17="","",IF(AND($J$8&lt;=DATE(2023,6,30),$J$9&gt;=DATE(2023,6,1)),$P$9,""))</f>
        <v/>
      </c>
      <c r="F16" s="102" t="str">
        <f>IF($B$17="","",IF(AND($J$8&lt;=DATE(2023,7,31),$J$9&gt;=DATE(2023,7,1)),$P$9,""))</f>
        <v/>
      </c>
      <c r="G16" s="102" t="str">
        <f>IF($B$17="","",IF(AND($J$8&lt;=DATE(2023,8,31),$J$9&gt;=DATE(2023,8,1)),$P$9,""))</f>
        <v/>
      </c>
      <c r="H16" s="102" t="str">
        <f>IF($B$17="","",IF(AND($J$8&lt;=DATE(2023,9,30),$J$9&gt;=DATE(2023,9,1)),$P$9,""))</f>
        <v/>
      </c>
      <c r="I16" s="102" t="str">
        <f>IF($B$17="","",IF(AND($J$8&lt;=DATE(2023,10,31),$J$9&gt;=DATE(2023,10,1)),$P$9,""))</f>
        <v/>
      </c>
      <c r="J16" s="102" t="str">
        <f>IF($B$17="","",IF(AND($J$8&lt;=DATE(2023,11,30),$J$9&gt;=DATE(2023,11,1)),$P$9,""))</f>
        <v/>
      </c>
      <c r="K16" s="102" t="str">
        <f>IF($B$17="","",IF(AND($J$8&lt;=DATE(2023,12,31),$J$9&gt;=DATE(2023,12,1)),$P$9,""))</f>
        <v/>
      </c>
      <c r="L16" s="102" t="str">
        <f>IF($B$17="","",IF(AND($J$8&lt;=DATE(2024,1,31),$J$9&gt;=DATE(2024,1,1)),$P$9,""))</f>
        <v/>
      </c>
      <c r="M16" s="102" t="str">
        <f>IF($B$17="","",IF(AND($J$8&lt;=DATE(2024,2,28),$J$9&gt;=DATE(2024,2,1)),$P$9,""))</f>
        <v/>
      </c>
      <c r="N16" s="102" t="str">
        <f>IF($B$17="","",IF(AND($J$8&lt;=DATE(2024,3,31),$J$9&gt;=DATE(2024,3,1)),$P$9,""))</f>
        <v/>
      </c>
      <c r="O16" s="110"/>
    </row>
    <row r="17" spans="1:15" ht="26.25" customHeight="1" thickBot="1">
      <c r="A17" s="40" t="s">
        <v>14</v>
      </c>
      <c r="B17" s="41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11"/>
    </row>
    <row r="18" spans="1:15" ht="40.5" customHeight="1" thickBot="1">
      <c r="A18" s="112" t="s">
        <v>22</v>
      </c>
      <c r="B18" s="113"/>
      <c r="C18" s="42"/>
      <c r="D18" s="42"/>
      <c r="E18" s="42"/>
      <c r="F18" s="42"/>
      <c r="G18" s="43"/>
      <c r="H18" s="42"/>
      <c r="I18" s="42"/>
      <c r="J18" s="42"/>
      <c r="K18" s="42"/>
      <c r="L18" s="42"/>
      <c r="M18" s="42"/>
      <c r="N18" s="43"/>
      <c r="O18" s="44"/>
    </row>
    <row r="19" spans="1:15" ht="40.5" customHeight="1">
      <c r="A19" s="74" t="s">
        <v>23</v>
      </c>
      <c r="B19" s="7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7"/>
    </row>
    <row r="20" spans="1:15" ht="40.5" customHeight="1">
      <c r="A20" s="81" t="s">
        <v>24</v>
      </c>
      <c r="B20" s="83"/>
      <c r="C20" s="45"/>
      <c r="D20" s="45"/>
      <c r="E20" s="45"/>
      <c r="F20" s="45"/>
      <c r="G20" s="46"/>
      <c r="H20" s="45"/>
      <c r="I20" s="45"/>
      <c r="J20" s="45"/>
      <c r="K20" s="45"/>
      <c r="L20" s="45"/>
      <c r="M20" s="45"/>
      <c r="N20" s="46"/>
      <c r="O20" s="47" t="s">
        <v>12</v>
      </c>
    </row>
    <row r="21" spans="1:15" ht="40.5" customHeight="1" thickBot="1">
      <c r="A21" s="114" t="s">
        <v>25</v>
      </c>
      <c r="B21" s="115"/>
      <c r="C21" s="48"/>
      <c r="D21" s="48"/>
      <c r="E21" s="48"/>
      <c r="F21" s="48"/>
      <c r="G21" s="49"/>
      <c r="H21" s="48"/>
      <c r="I21" s="48"/>
      <c r="J21" s="48"/>
      <c r="K21" s="48"/>
      <c r="L21" s="48"/>
      <c r="M21" s="48"/>
      <c r="N21" s="50"/>
      <c r="O21" s="51" t="s">
        <v>12</v>
      </c>
    </row>
    <row r="22" spans="1:15" ht="40.5" customHeight="1" thickTop="1" thickBot="1">
      <c r="A22" s="106" t="s">
        <v>44</v>
      </c>
      <c r="B22" s="107"/>
      <c r="C22" s="52"/>
      <c r="D22" s="52"/>
      <c r="E22" s="52"/>
      <c r="F22" s="52"/>
      <c r="G22" s="53"/>
      <c r="H22" s="52"/>
      <c r="I22" s="52"/>
      <c r="J22" s="52"/>
      <c r="K22" s="52"/>
      <c r="L22" s="52"/>
      <c r="M22" s="52"/>
      <c r="N22" s="53"/>
      <c r="O22" s="54"/>
    </row>
    <row r="23" spans="1:15" ht="48" customHeight="1" thickBot="1">
      <c r="A23" s="55" t="s">
        <v>0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9"/>
    </row>
    <row r="24" spans="1:15" ht="23.25" customHeight="1">
      <c r="A24" s="7" t="s">
        <v>47</v>
      </c>
      <c r="B24" s="5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"/>
    </row>
    <row r="25" spans="1:15" ht="20.100000000000001" customHeight="1">
      <c r="O25" s="4"/>
    </row>
    <row r="26" spans="1:15">
      <c r="C26" s="5"/>
      <c r="D26" s="5"/>
      <c r="E26" s="5"/>
      <c r="F26" s="5"/>
      <c r="G26" s="6"/>
      <c r="H26" s="5"/>
      <c r="I26" s="5"/>
      <c r="J26" s="5"/>
      <c r="K26" s="5"/>
      <c r="L26" s="6"/>
      <c r="M26" s="5"/>
      <c r="N26" s="5"/>
      <c r="O26" s="5"/>
    </row>
  </sheetData>
  <mergeCells count="43">
    <mergeCell ref="A22:B22"/>
    <mergeCell ref="B23:O23"/>
    <mergeCell ref="N16:N17"/>
    <mergeCell ref="O16:O17"/>
    <mergeCell ref="A18:B18"/>
    <mergeCell ref="A19:B19"/>
    <mergeCell ref="A20:B20"/>
    <mergeCell ref="A21:B21"/>
    <mergeCell ref="H16:H17"/>
    <mergeCell ref="I16:I17"/>
    <mergeCell ref="J16:J17"/>
    <mergeCell ref="K16:K17"/>
    <mergeCell ref="L16:L17"/>
    <mergeCell ref="M16:M17"/>
    <mergeCell ref="A16:B16"/>
    <mergeCell ref="C16:C17"/>
    <mergeCell ref="D16:D17"/>
    <mergeCell ref="E16:E17"/>
    <mergeCell ref="F16:F17"/>
    <mergeCell ref="G16:G17"/>
    <mergeCell ref="A15:B15"/>
    <mergeCell ref="C7:F7"/>
    <mergeCell ref="H7:I7"/>
    <mergeCell ref="J7:L7"/>
    <mergeCell ref="M7:O7"/>
    <mergeCell ref="C8:D8"/>
    <mergeCell ref="H8:H9"/>
    <mergeCell ref="J8:L8"/>
    <mergeCell ref="M8:O9"/>
    <mergeCell ref="J9:L9"/>
    <mergeCell ref="D10:E10"/>
    <mergeCell ref="H10:I10"/>
    <mergeCell ref="K11:O11"/>
    <mergeCell ref="A13:B13"/>
    <mergeCell ref="A14:B14"/>
    <mergeCell ref="J10:O10"/>
    <mergeCell ref="A2:E2"/>
    <mergeCell ref="K2:O2"/>
    <mergeCell ref="A4:H4"/>
    <mergeCell ref="I4:L4"/>
    <mergeCell ref="C6:F6"/>
    <mergeCell ref="H6:I6"/>
    <mergeCell ref="J6:O6"/>
  </mergeCells>
  <phoneticPr fontId="6"/>
  <dataValidations xWindow="695" yWindow="495" count="4">
    <dataValidation allowBlank="1" showInputMessage="1" showErrorMessage="1" promptTitle="直接入力不可" prompt="クリーム色の網掛け部分は直接入力しないでください。" sqref="D10:E10"/>
    <dataValidation type="list" allowBlank="1" showInputMessage="1" showErrorMessage="1" sqref="I4">
      <formula1>"事業計画書（宿舎別）,交付申請書（宿舎別）,実績報告書（宿舎別）"</formula1>
    </dataValidation>
    <dataValidation allowBlank="1" showInputMessage="1" showErrorMessage="1" prompt="1から20の数字を入力してください。" sqref="N4"/>
    <dataValidation allowBlank="1" showInputMessage="1" showErrorMessage="1" prompt="建物名 部屋番号まで入力してください。" sqref="J6:O6"/>
  </dataValidations>
  <pageMargins left="0.62992125984251968" right="0.62992125984251968" top="0.59055118110236227" bottom="0.31496062992125984" header="0.31496062992125984" footer="0.19685039370078741"/>
  <pageSetup paperSize="9" scale="7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〔災害時協定締結事業所〕宿舎別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介護保険課指導担当係長</dc:creator>
  <cp:lastModifiedBy>-</cp:lastModifiedBy>
  <cp:lastPrinted>2024-04-26T00:44:28Z</cp:lastPrinted>
  <dcterms:created xsi:type="dcterms:W3CDTF">2024-05-07T09:16:37Z</dcterms:created>
  <dcterms:modified xsi:type="dcterms:W3CDTF">2024-05-07T09:16:39Z</dcterms:modified>
</cp:coreProperties>
</file>