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90" yWindow="120" windowWidth="10245" windowHeight="7710"/>
  </bookViews>
  <sheets>
    <sheet name="12月" sheetId="154" r:id="rId1"/>
  </sheets>
  <calcPr calcId="145621"/>
</workbook>
</file>

<file path=xl/calcChain.xml><?xml version="1.0" encoding="utf-8"?>
<calcChain xmlns="http://schemas.openxmlformats.org/spreadsheetml/2006/main">
  <c r="P17" i="154" l="1"/>
  <c r="J38" i="154"/>
  <c r="AC27" i="154"/>
  <c r="J71" i="154"/>
  <c r="AA27" i="154" s="1"/>
  <c r="AB27" i="154"/>
  <c r="Z27" i="154"/>
  <c r="J70" i="154"/>
  <c r="AB26" i="154"/>
  <c r="J68" i="154"/>
  <c r="J67" i="154"/>
  <c r="J66" i="154"/>
  <c r="J65" i="154"/>
  <c r="AA25" i="154" s="1"/>
  <c r="Z25" i="154"/>
  <c r="J64" i="154"/>
  <c r="J63" i="154"/>
  <c r="J62" i="154"/>
  <c r="J61" i="154"/>
  <c r="AA24" i="154" s="1"/>
  <c r="AC24" i="154"/>
  <c r="Z24" i="154"/>
  <c r="J60" i="154"/>
  <c r="AB23" i="154"/>
  <c r="J59" i="154"/>
  <c r="AA23" i="154" s="1"/>
  <c r="Z23" i="154"/>
  <c r="J58" i="154"/>
  <c r="J57" i="154"/>
  <c r="AA22" i="154" s="1"/>
  <c r="AC22" i="154"/>
  <c r="Z22" i="154"/>
  <c r="J56" i="154"/>
  <c r="J55" i="154"/>
  <c r="J54" i="154"/>
  <c r="J53" i="154"/>
  <c r="AA21" i="154"/>
  <c r="AB21" i="154"/>
  <c r="Z21" i="154"/>
  <c r="J52" i="154"/>
  <c r="AB20" i="154"/>
  <c r="Z20" i="154"/>
  <c r="X16" i="154"/>
  <c r="W16" i="154"/>
  <c r="U16" i="154"/>
  <c r="J50" i="154"/>
  <c r="D50" i="154"/>
  <c r="J49" i="154"/>
  <c r="D49" i="154"/>
  <c r="J48" i="154"/>
  <c r="X15" i="154"/>
  <c r="W15" i="154"/>
  <c r="D48" i="154"/>
  <c r="V15" i="154" s="1"/>
  <c r="AC19" i="154"/>
  <c r="Z19" i="154"/>
  <c r="D47" i="154"/>
  <c r="J46" i="154"/>
  <c r="D46" i="154"/>
  <c r="AC18" i="154"/>
  <c r="AB18" i="154"/>
  <c r="Z18" i="154"/>
  <c r="D45" i="154"/>
  <c r="J44" i="154"/>
  <c r="D44" i="154"/>
  <c r="J43" i="154"/>
  <c r="X14" i="154"/>
  <c r="W14" i="154"/>
  <c r="U14" i="154"/>
  <c r="AC17" i="154"/>
  <c r="AB17" i="154"/>
  <c r="Z17" i="154"/>
  <c r="D42" i="154"/>
  <c r="J41" i="154"/>
  <c r="X13" i="154"/>
  <c r="E53" i="154"/>
  <c r="W13" i="154"/>
  <c r="U13" i="154"/>
  <c r="AC16" i="154"/>
  <c r="Z16" i="154"/>
  <c r="D40" i="154"/>
  <c r="J39" i="154"/>
  <c r="D39" i="154"/>
  <c r="D38" i="154"/>
  <c r="AC15" i="154"/>
  <c r="AB15" i="154"/>
  <c r="Z15" i="154"/>
  <c r="D37" i="154"/>
  <c r="J36" i="154"/>
  <c r="D36" i="154"/>
  <c r="AC14" i="154"/>
  <c r="AB14" i="154"/>
  <c r="Z14" i="154"/>
  <c r="D35" i="154"/>
  <c r="J34" i="154"/>
  <c r="D34" i="154"/>
  <c r="J33" i="154"/>
  <c r="X12" i="154"/>
  <c r="W12" i="154"/>
  <c r="U12" i="154"/>
  <c r="J32" i="154"/>
  <c r="D32" i="154"/>
  <c r="J31" i="154"/>
  <c r="AA13" i="154" s="1"/>
  <c r="Z13" i="154"/>
  <c r="D31" i="154"/>
  <c r="V11" i="154"/>
  <c r="W11" i="154"/>
  <c r="U11" i="154"/>
  <c r="J30" i="154"/>
  <c r="D30" i="154"/>
  <c r="AH10" i="154"/>
  <c r="AG10" i="154"/>
  <c r="AE10" i="154"/>
  <c r="AC12" i="154"/>
  <c r="AB12" i="154"/>
  <c r="Z12" i="154"/>
  <c r="D29" i="154"/>
  <c r="P28" i="154"/>
  <c r="J28" i="154"/>
  <c r="D28" i="154"/>
  <c r="P27" i="154"/>
  <c r="J27" i="154"/>
  <c r="X10" i="154"/>
  <c r="D27" i="154"/>
  <c r="V10" i="154" s="1"/>
  <c r="U10" i="154"/>
  <c r="AC26" i="154"/>
  <c r="Z26" i="154"/>
  <c r="P26" i="154"/>
  <c r="AC11" i="154"/>
  <c r="AB11" i="154"/>
  <c r="Z11" i="154"/>
  <c r="D26" i="154"/>
  <c r="AB25" i="154"/>
  <c r="P25" i="154"/>
  <c r="J25" i="154"/>
  <c r="D25" i="154"/>
  <c r="P24" i="154"/>
  <c r="AC10" i="154"/>
  <c r="J24" i="154"/>
  <c r="AA10" i="154" s="1"/>
  <c r="Z10" i="154"/>
  <c r="D24" i="154"/>
  <c r="AC23" i="154"/>
  <c r="P23" i="154"/>
  <c r="AF9" i="154"/>
  <c r="AE9" i="154"/>
  <c r="J23" i="154"/>
  <c r="X9" i="154"/>
  <c r="D23" i="154"/>
  <c r="V9" i="154"/>
  <c r="W9" i="154"/>
  <c r="U9" i="154"/>
  <c r="P22" i="154"/>
  <c r="AC9" i="154"/>
  <c r="J22" i="154"/>
  <c r="AA9" i="154" s="1"/>
  <c r="Z9" i="154"/>
  <c r="D22" i="154"/>
  <c r="AC21" i="154"/>
  <c r="AH8" i="154"/>
  <c r="AE8" i="154"/>
  <c r="J21" i="154"/>
  <c r="D21" i="154"/>
  <c r="AC20" i="154"/>
  <c r="P20" i="154"/>
  <c r="AC8" i="154"/>
  <c r="AB8" i="154"/>
  <c r="Z8" i="154"/>
  <c r="X8" i="154"/>
  <c r="W8" i="154"/>
  <c r="D20" i="154"/>
  <c r="V8" i="154" s="1"/>
  <c r="U8" i="154"/>
  <c r="AB19" i="154"/>
  <c r="P19" i="154"/>
  <c r="J19" i="154"/>
  <c r="D19" i="154"/>
  <c r="P18" i="154"/>
  <c r="J18" i="154"/>
  <c r="D18" i="154"/>
  <c r="J17" i="154"/>
  <c r="D17" i="154"/>
  <c r="P16" i="154"/>
  <c r="J16" i="154"/>
  <c r="D16" i="154"/>
  <c r="U15" i="154"/>
  <c r="P15" i="154"/>
  <c r="AC7" i="154"/>
  <c r="AB7" i="154"/>
  <c r="Z7" i="154"/>
  <c r="D15" i="154"/>
  <c r="AH7" i="154"/>
  <c r="AE7" i="154"/>
  <c r="J14" i="154"/>
  <c r="D14" i="154"/>
  <c r="AB13" i="154"/>
  <c r="P13" i="154"/>
  <c r="J13" i="154"/>
  <c r="D13" i="154"/>
  <c r="P12" i="154"/>
  <c r="J12" i="154"/>
  <c r="D12" i="154"/>
  <c r="P11" i="154"/>
  <c r="J11" i="154"/>
  <c r="D11" i="154"/>
  <c r="V7" i="154"/>
  <c r="W7" i="154"/>
  <c r="U7" i="154"/>
  <c r="P10" i="154"/>
  <c r="AB6" i="154"/>
  <c r="J10" i="154"/>
  <c r="AA6" i="154" s="1"/>
  <c r="D10" i="154"/>
  <c r="AH9" i="154"/>
  <c r="AG6" i="154"/>
  <c r="AG11" i="154" s="1"/>
  <c r="J9" i="154"/>
  <c r="D9" i="154"/>
  <c r="P8" i="154"/>
  <c r="J8" i="154"/>
  <c r="D8" i="154"/>
  <c r="AG7" i="154"/>
  <c r="P7" i="154"/>
  <c r="J7" i="154"/>
  <c r="X6" i="154"/>
  <c r="U6" i="154"/>
  <c r="AC6" i="154"/>
  <c r="Z6" i="154"/>
  <c r="P6" i="154"/>
  <c r="J6" i="154"/>
  <c r="D6" i="154"/>
  <c r="AB9" i="154"/>
  <c r="AG9" i="154"/>
  <c r="P21" i="154"/>
  <c r="AF8" i="154" s="1"/>
  <c r="AG8" i="154"/>
  <c r="P14" i="154"/>
  <c r="AF7" i="154" s="1"/>
  <c r="O31" i="154"/>
  <c r="AE6" i="154"/>
  <c r="J69" i="154"/>
  <c r="AA26" i="154" s="1"/>
  <c r="AB24" i="154"/>
  <c r="AB22" i="154"/>
  <c r="J47" i="154"/>
  <c r="AA19" i="154" s="1"/>
  <c r="J45" i="154"/>
  <c r="AA18" i="154" s="1"/>
  <c r="J42" i="154"/>
  <c r="AA17" i="154" s="1"/>
  <c r="J40" i="154"/>
  <c r="AA16" i="154"/>
  <c r="AB16" i="154"/>
  <c r="J37" i="154"/>
  <c r="AA15" i="154" s="1"/>
  <c r="AC13" i="154"/>
  <c r="J20" i="154"/>
  <c r="AA8" i="154"/>
  <c r="J15" i="154"/>
  <c r="AA7" i="154"/>
  <c r="D41" i="154"/>
  <c r="V13" i="154"/>
  <c r="X11" i="154"/>
  <c r="X7" i="154"/>
  <c r="X17" i="154" s="1"/>
  <c r="W6" i="154"/>
  <c r="P29" i="154"/>
  <c r="AF10" i="154"/>
  <c r="Q31" i="154"/>
  <c r="R31" i="154"/>
  <c r="AH6" i="154"/>
  <c r="P9" i="154"/>
  <c r="AF6" i="154" s="1"/>
  <c r="AC25" i="154"/>
  <c r="J51" i="154"/>
  <c r="AA20" i="154"/>
  <c r="J35" i="154"/>
  <c r="AA14" i="154" s="1"/>
  <c r="J29" i="154"/>
  <c r="AA12" i="154" s="1"/>
  <c r="J26" i="154"/>
  <c r="AA11" i="154" s="1"/>
  <c r="K73" i="154"/>
  <c r="AB10" i="154"/>
  <c r="L73" i="154"/>
  <c r="I73" i="154"/>
  <c r="D51" i="154"/>
  <c r="V16" i="154" s="1"/>
  <c r="D43" i="154"/>
  <c r="V14" i="154" s="1"/>
  <c r="D33" i="154"/>
  <c r="V12" i="154" s="1"/>
  <c r="W10" i="154"/>
  <c r="C53" i="154"/>
  <c r="D7" i="154"/>
  <c r="V6" i="154" s="1"/>
  <c r="F53" i="154"/>
  <c r="Q34" i="154" l="1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<sst xmlns="http://schemas.openxmlformats.org/spreadsheetml/2006/main" count="163" uniqueCount="64">
  <si>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</si>
  <si>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</si>
  <si>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</si>
  <si>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</si>
  <si>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</si>
  <si>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</si>
  <si>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</si>
  <si>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</si>
  <si>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</si>
  <si>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</si>
  <si>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</si>
  <si>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</si>
  <si>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</si>
  <si>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</si>
  <si>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</si>
  <si>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</si>
  <si>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</si>
  <si>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</si>
  <si>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</si>
  <si>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</si>
  <si>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</si>
  <si>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</si>
  <si>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</si>
  <si>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</si>
  <si>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</si>
  <si>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</si>
  <si>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</si>
  <si>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</si>
  <si>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</si>
  <si>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</si>
  <si>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</si>
  <si>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</si>
  <si>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</si>
  <si>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</si>
  <si>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</si>
  <si>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</si>
  <si>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</si>
  <si>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</si>
  <si>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</si>
  <si>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</si>
  <si>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</si>
  <si>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</si>
  <si>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</si>
  <si>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</si>
  <si>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</si>
  <si>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</si>
  <si>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</si>
  <si>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</si>
  <si>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</si>
  <si>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</si>
  <si>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</si>
  <si>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</si>
  <si>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</si>
  <si>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</si>
  <si>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</si>
  <si>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</si>
  <si>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</si>
  <si>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</si>
  <si>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</si>
  <si>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</si>
  <si>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</si>
  <si>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</si>
  <si>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</si>
  <si>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平成27年12月1日現在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</si>
</sst>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C1" workbookViewId="0">
      <selection activeCell="S11" sqref="S11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42339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32</v>
      </c>
      <c r="D6" s="29">
        <f t="shared" ref="D6:D51" si="0">SUM(E6:F6)</f>
        <v>40</v>
      </c>
      <c r="E6" s="28">
        <v>27</v>
      </c>
      <c r="F6" s="28">
        <v>13</v>
      </c>
      <c r="G6" s="26" t="s">
        <v>12</v>
      </c>
      <c r="H6" s="27">
        <v>1</v>
      </c>
      <c r="I6" s="28">
        <v>0</v>
      </c>
      <c r="J6" s="30">
        <f t="shared" ref="J6:J69" si="1">SUM(K6:L6)</f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1352</v>
      </c>
      <c r="P6" s="30">
        <f t="shared" ref="P6:P29" si="2">SUM(Q6:R6)</f>
        <v>2712</v>
      </c>
      <c r="Q6" s="28">
        <v>1273</v>
      </c>
      <c r="R6" s="28">
        <v>1439</v>
      </c>
      <c r="T6" s="18" t="s">
        <v>56</v>
      </c>
      <c r="U6" s="31">
        <f>C7</f>
        <v>32</v>
      </c>
      <c r="V6" s="31">
        <f>D7</f>
        <v>40</v>
      </c>
      <c r="W6" s="31">
        <f>E7</f>
        <v>27</v>
      </c>
      <c r="X6" s="31">
        <f>F7</f>
        <v>13</v>
      </c>
      <c r="Y6" s="26" t="s">
        <v>12</v>
      </c>
      <c r="Z6" s="31">
        <f>I10</f>
        <v>60</v>
      </c>
      <c r="AA6" s="31">
        <f>J10</f>
        <v>112</v>
      </c>
      <c r="AB6" s="31">
        <f>K10</f>
        <v>55</v>
      </c>
      <c r="AC6" s="31">
        <f>L10</f>
        <v>57</v>
      </c>
      <c r="AD6" s="26" t="s">
        <v>13</v>
      </c>
      <c r="AE6" s="31">
        <f>O9</f>
        <v>7100</v>
      </c>
      <c r="AF6" s="31">
        <f>P9</f>
        <v>13927</v>
      </c>
      <c r="AG6" s="31">
        <f>Q9</f>
        <v>6539</v>
      </c>
      <c r="AH6" s="31">
        <f>R9</f>
        <v>7388</v>
      </c>
    </row>
    <row r="7" spans="1:34" x14ac:dyDescent="0.15">
      <c r="A7" s="32"/>
      <c r="B7" s="33" t="s">
        <v>14</v>
      </c>
      <c r="C7" s="34">
        <v>32</v>
      </c>
      <c r="D7" s="35">
        <f t="shared" si="0"/>
        <v>40</v>
      </c>
      <c r="E7" s="36">
        <v>27</v>
      </c>
      <c r="F7" s="34">
        <v>13</v>
      </c>
      <c r="G7" s="37"/>
      <c r="H7" s="38">
        <v>2</v>
      </c>
      <c r="I7" s="39">
        <v>0</v>
      </c>
      <c r="J7" s="40">
        <f t="shared" si="1"/>
        <v>0</v>
      </c>
      <c r="K7" s="39">
        <v>0</v>
      </c>
      <c r="L7" s="39">
        <v>0</v>
      </c>
      <c r="M7" s="41"/>
      <c r="N7" s="42">
        <v>2</v>
      </c>
      <c r="O7" s="39">
        <v>4769</v>
      </c>
      <c r="P7" s="40">
        <f t="shared" si="2"/>
        <v>9605</v>
      </c>
      <c r="Q7" s="39">
        <v>4477</v>
      </c>
      <c r="R7" s="39">
        <v>5128</v>
      </c>
      <c r="T7" s="18" t="s">
        <v>15</v>
      </c>
      <c r="U7" s="43">
        <f>C11</f>
        <v>268</v>
      </c>
      <c r="V7" s="43">
        <f>D11</f>
        <v>351</v>
      </c>
      <c r="W7" s="43">
        <f>E11</f>
        <v>191</v>
      </c>
      <c r="X7" s="43">
        <f>F11</f>
        <v>160</v>
      </c>
      <c r="Y7" s="26" t="s">
        <v>16</v>
      </c>
      <c r="Z7" s="31">
        <f>I15</f>
        <v>188</v>
      </c>
      <c r="AA7" s="31">
        <f>J15</f>
        <v>314</v>
      </c>
      <c r="AB7" s="31">
        <f>K15</f>
        <v>155</v>
      </c>
      <c r="AC7" s="31">
        <f>L15</f>
        <v>159</v>
      </c>
      <c r="AD7" s="26" t="s">
        <v>17</v>
      </c>
      <c r="AE7" s="31">
        <f>O14</f>
        <v>8435</v>
      </c>
      <c r="AF7" s="31">
        <f>P14</f>
        <v>15083</v>
      </c>
      <c r="AG7" s="31">
        <f>Q14</f>
        <v>7256</v>
      </c>
      <c r="AH7" s="31">
        <f>R14</f>
        <v>7827</v>
      </c>
    </row>
    <row r="8" spans="1:34" x14ac:dyDescent="0.15">
      <c r="A8" s="26" t="s">
        <v>15</v>
      </c>
      <c r="B8" s="27">
        <v>1</v>
      </c>
      <c r="C8" s="44">
        <v>73</v>
      </c>
      <c r="D8" s="30">
        <f t="shared" si="0"/>
        <v>87</v>
      </c>
      <c r="E8" s="44">
        <v>43</v>
      </c>
      <c r="F8" s="28">
        <v>44</v>
      </c>
      <c r="G8" s="41"/>
      <c r="H8" s="42">
        <v>3</v>
      </c>
      <c r="I8" s="39">
        <v>4</v>
      </c>
      <c r="J8" s="40">
        <f t="shared" si="1"/>
        <v>9</v>
      </c>
      <c r="K8" s="39">
        <v>4</v>
      </c>
      <c r="L8" s="39">
        <v>5</v>
      </c>
      <c r="M8" s="41"/>
      <c r="N8" s="42">
        <v>3</v>
      </c>
      <c r="O8" s="39">
        <v>979</v>
      </c>
      <c r="P8" s="40">
        <f t="shared" si="2"/>
        <v>1610</v>
      </c>
      <c r="Q8" s="39">
        <v>789</v>
      </c>
      <c r="R8" s="39">
        <v>821</v>
      </c>
      <c r="T8" s="18" t="s">
        <v>18</v>
      </c>
      <c r="U8" s="43">
        <f>C20</f>
        <v>2396</v>
      </c>
      <c r="V8" s="43">
        <f>D20</f>
        <v>3554</v>
      </c>
      <c r="W8" s="43">
        <f>E20</f>
        <v>1654</v>
      </c>
      <c r="X8" s="43">
        <f>F20</f>
        <v>1900</v>
      </c>
      <c r="Y8" s="26" t="s">
        <v>19</v>
      </c>
      <c r="Z8" s="31">
        <f>I20</f>
        <v>762</v>
      </c>
      <c r="AA8" s="31">
        <f>J20</f>
        <v>1052</v>
      </c>
      <c r="AB8" s="31">
        <f>K20</f>
        <v>537</v>
      </c>
      <c r="AC8" s="31">
        <f>L20</f>
        <v>515</v>
      </c>
      <c r="AD8" s="26" t="s">
        <v>20</v>
      </c>
      <c r="AE8" s="31">
        <f>O21</f>
        <v>12028</v>
      </c>
      <c r="AF8" s="31">
        <f>P21</f>
        <v>23395</v>
      </c>
      <c r="AG8" s="31">
        <f>Q21</f>
        <v>11319</v>
      </c>
      <c r="AH8" s="31">
        <f>R21</f>
        <v>12076</v>
      </c>
    </row>
    <row r="9" spans="1:34" x14ac:dyDescent="0.15">
      <c r="A9" s="41"/>
      <c r="B9" s="42">
        <v>2</v>
      </c>
      <c r="C9" s="45">
        <v>123</v>
      </c>
      <c r="D9" s="40">
        <f t="shared" si="0"/>
        <v>171</v>
      </c>
      <c r="E9" s="45">
        <v>95</v>
      </c>
      <c r="F9" s="39">
        <v>76</v>
      </c>
      <c r="G9" s="41"/>
      <c r="H9" s="42">
        <v>4</v>
      </c>
      <c r="I9" s="39">
        <v>56</v>
      </c>
      <c r="J9" s="40">
        <f t="shared" si="1"/>
        <v>103</v>
      </c>
      <c r="K9" s="39">
        <v>51</v>
      </c>
      <c r="L9" s="39">
        <v>52</v>
      </c>
      <c r="M9" s="32"/>
      <c r="N9" s="33" t="s">
        <v>14</v>
      </c>
      <c r="O9" s="36">
        <v>7100</v>
      </c>
      <c r="P9" s="35">
        <f t="shared" si="2"/>
        <v>13927</v>
      </c>
      <c r="Q9" s="36">
        <v>6539</v>
      </c>
      <c r="R9" s="36">
        <v>7388</v>
      </c>
      <c r="T9" s="18" t="s">
        <v>21</v>
      </c>
      <c r="U9" s="43">
        <f>C23</f>
        <v>1276</v>
      </c>
      <c r="V9" s="43">
        <f>D23</f>
        <v>1949</v>
      </c>
      <c r="W9" s="43">
        <f>E23</f>
        <v>934</v>
      </c>
      <c r="X9" s="43">
        <f>F23</f>
        <v>1015</v>
      </c>
      <c r="Y9" s="26" t="s">
        <v>22</v>
      </c>
      <c r="Z9" s="31">
        <f>I22</f>
        <v>514</v>
      </c>
      <c r="AA9" s="31">
        <f>J22</f>
        <v>840</v>
      </c>
      <c r="AB9" s="31">
        <f>K22</f>
        <v>428</v>
      </c>
      <c r="AC9" s="31">
        <f>L22</f>
        <v>412</v>
      </c>
      <c r="AD9" s="26" t="s">
        <v>23</v>
      </c>
      <c r="AE9" s="31">
        <f>O23</f>
        <v>765</v>
      </c>
      <c r="AF9" s="31">
        <f>P23</f>
        <v>1540</v>
      </c>
      <c r="AG9" s="31">
        <f>Q23</f>
        <v>829</v>
      </c>
      <c r="AH9" s="31">
        <f>R23</f>
        <v>711</v>
      </c>
    </row>
    <row r="10" spans="1:34" x14ac:dyDescent="0.15">
      <c r="A10" s="41"/>
      <c r="B10" s="42">
        <v>3</v>
      </c>
      <c r="C10" s="45">
        <v>72</v>
      </c>
      <c r="D10" s="40">
        <f t="shared" si="0"/>
        <v>93</v>
      </c>
      <c r="E10" s="45">
        <v>53</v>
      </c>
      <c r="F10" s="39">
        <v>40</v>
      </c>
      <c r="G10" s="32"/>
      <c r="H10" s="33" t="s">
        <v>14</v>
      </c>
      <c r="I10" s="36">
        <v>60</v>
      </c>
      <c r="J10" s="35">
        <f t="shared" si="1"/>
        <v>112</v>
      </c>
      <c r="K10" s="36">
        <v>55</v>
      </c>
      <c r="L10" s="36">
        <v>57</v>
      </c>
      <c r="M10" s="26" t="s">
        <v>17</v>
      </c>
      <c r="N10" s="46">
        <v>1</v>
      </c>
      <c r="O10" s="28">
        <v>2370</v>
      </c>
      <c r="P10" s="47">
        <f t="shared" si="2"/>
        <v>4747</v>
      </c>
      <c r="Q10" s="28">
        <v>2257</v>
      </c>
      <c r="R10" s="48">
        <v>2490</v>
      </c>
      <c r="T10" s="18" t="s">
        <v>24</v>
      </c>
      <c r="U10" s="43">
        <f>C27</f>
        <v>1565</v>
      </c>
      <c r="V10" s="43">
        <f>D27</f>
        <v>2333</v>
      </c>
      <c r="W10" s="43">
        <f>E27</f>
        <v>1096</v>
      </c>
      <c r="X10" s="43">
        <f>F27</f>
        <v>1237</v>
      </c>
      <c r="Y10" s="26" t="s">
        <v>25</v>
      </c>
      <c r="Z10" s="31">
        <f>I24</f>
        <v>549</v>
      </c>
      <c r="AA10" s="31">
        <f>J24</f>
        <v>911</v>
      </c>
      <c r="AB10" s="31">
        <f>K24</f>
        <v>461</v>
      </c>
      <c r="AC10" s="31">
        <f>L24</f>
        <v>450</v>
      </c>
      <c r="AD10" s="26" t="s">
        <v>26</v>
      </c>
      <c r="AE10" s="31">
        <f>O29</f>
        <v>4556</v>
      </c>
      <c r="AF10" s="31">
        <f>P29</f>
        <v>9631</v>
      </c>
      <c r="AG10" s="31">
        <f>Q29</f>
        <v>4657</v>
      </c>
      <c r="AH10" s="31">
        <f>R29</f>
        <v>4974</v>
      </c>
    </row>
    <row r="11" spans="1:34" x14ac:dyDescent="0.15">
      <c r="A11" s="32"/>
      <c r="B11" s="33" t="s">
        <v>14</v>
      </c>
      <c r="C11" s="34">
        <v>268</v>
      </c>
      <c r="D11" s="35">
        <f t="shared" si="0"/>
        <v>351</v>
      </c>
      <c r="E11" s="34">
        <v>191</v>
      </c>
      <c r="F11" s="36">
        <v>160</v>
      </c>
      <c r="G11" s="26" t="s">
        <v>16</v>
      </c>
      <c r="H11" s="27">
        <v>1</v>
      </c>
      <c r="I11" s="28">
        <v>111</v>
      </c>
      <c r="J11" s="30">
        <f t="shared" si="1"/>
        <v>188</v>
      </c>
      <c r="K11" s="28">
        <v>86</v>
      </c>
      <c r="L11" s="28">
        <v>102</v>
      </c>
      <c r="M11" s="41"/>
      <c r="N11" s="49">
        <v>2</v>
      </c>
      <c r="O11" s="39">
        <v>1403</v>
      </c>
      <c r="P11" s="29">
        <f t="shared" si="2"/>
        <v>2573</v>
      </c>
      <c r="Q11" s="39">
        <v>1256</v>
      </c>
      <c r="R11" s="50">
        <v>1317</v>
      </c>
      <c r="T11" s="18" t="s">
        <v>27</v>
      </c>
      <c r="U11" s="43">
        <f>C31</f>
        <v>2948</v>
      </c>
      <c r="V11" s="43">
        <f>D31</f>
        <v>5037</v>
      </c>
      <c r="W11" s="43">
        <f>E31</f>
        <v>2354</v>
      </c>
      <c r="X11" s="43">
        <f>F31</f>
        <v>2683</v>
      </c>
      <c r="Y11" s="26" t="s">
        <v>28</v>
      </c>
      <c r="Z11" s="31">
        <f>I26</f>
        <v>803</v>
      </c>
      <c r="AA11" s="31">
        <f>J26</f>
        <v>1336</v>
      </c>
      <c r="AB11" s="31">
        <f>K26</f>
        <v>673</v>
      </c>
      <c r="AC11" s="31">
        <f>L26</f>
        <v>663</v>
      </c>
      <c r="AD11" s="51" t="s">
        <v>57</v>
      </c>
      <c r="AE11" s="43">
        <f>SUM(AE6:AE10)</f>
        <v>32884</v>
      </c>
      <c r="AF11" s="43">
        <f>SUM(AF6:AF10)</f>
        <v>63576</v>
      </c>
      <c r="AG11" s="43">
        <f>SUM(AG6:AG10)</f>
        <v>30600</v>
      </c>
      <c r="AH11" s="43">
        <f>SUM(AH6:AH10)</f>
        <v>32976</v>
      </c>
    </row>
    <row r="12" spans="1:34" x14ac:dyDescent="0.15">
      <c r="A12" s="26" t="s">
        <v>18</v>
      </c>
      <c r="B12" s="27">
        <v>1</v>
      </c>
      <c r="C12" s="44">
        <v>951</v>
      </c>
      <c r="D12" s="30">
        <f t="shared" si="0"/>
        <v>1541</v>
      </c>
      <c r="E12" s="44">
        <v>684</v>
      </c>
      <c r="F12" s="28">
        <v>857</v>
      </c>
      <c r="G12" s="41"/>
      <c r="H12" s="42">
        <v>2</v>
      </c>
      <c r="I12" s="39">
        <v>33</v>
      </c>
      <c r="J12" s="40">
        <f t="shared" si="1"/>
        <v>52</v>
      </c>
      <c r="K12" s="39">
        <v>28</v>
      </c>
      <c r="L12" s="39">
        <v>24</v>
      </c>
      <c r="M12" s="41"/>
      <c r="N12" s="49">
        <v>3</v>
      </c>
      <c r="O12" s="39">
        <v>2691</v>
      </c>
      <c r="P12" s="29">
        <f t="shared" si="2"/>
        <v>4312</v>
      </c>
      <c r="Q12" s="39">
        <v>2078</v>
      </c>
      <c r="R12" s="50">
        <v>2234</v>
      </c>
      <c r="T12" s="18" t="s">
        <v>29</v>
      </c>
      <c r="U12" s="43">
        <f>C33</f>
        <v>1810</v>
      </c>
      <c r="V12" s="43">
        <f>D33</f>
        <v>2990</v>
      </c>
      <c r="W12" s="43">
        <f>E33</f>
        <v>1288</v>
      </c>
      <c r="X12" s="43">
        <f>F33</f>
        <v>1702</v>
      </c>
      <c r="Y12" s="26" t="s">
        <v>62</v>
      </c>
      <c r="Z12" s="31">
        <f>I29</f>
        <v>1654</v>
      </c>
      <c r="AA12" s="31">
        <f>J29</f>
        <v>2462</v>
      </c>
      <c r="AB12" s="31">
        <f>K29</f>
        <v>1192</v>
      </c>
      <c r="AC12" s="31">
        <f>L29</f>
        <v>1270</v>
      </c>
    </row>
    <row r="13" spans="1:34" x14ac:dyDescent="0.15">
      <c r="A13" s="41"/>
      <c r="B13" s="42">
        <v>2</v>
      </c>
      <c r="C13" s="45">
        <v>426</v>
      </c>
      <c r="D13" s="40">
        <f t="shared" si="0"/>
        <v>614</v>
      </c>
      <c r="E13" s="45">
        <v>274</v>
      </c>
      <c r="F13" s="39">
        <v>340</v>
      </c>
      <c r="G13" s="41"/>
      <c r="H13" s="42">
        <v>3</v>
      </c>
      <c r="I13" s="39">
        <v>3</v>
      </c>
      <c r="J13" s="40">
        <f t="shared" si="1"/>
        <v>6</v>
      </c>
      <c r="K13" s="39">
        <v>5</v>
      </c>
      <c r="L13" s="39">
        <v>1</v>
      </c>
      <c r="M13" s="41"/>
      <c r="N13" s="49">
        <v>4</v>
      </c>
      <c r="O13" s="39">
        <v>1971</v>
      </c>
      <c r="P13" s="29">
        <f t="shared" si="2"/>
        <v>3451</v>
      </c>
      <c r="Q13" s="39">
        <v>1665</v>
      </c>
      <c r="R13" s="50">
        <v>1786</v>
      </c>
      <c r="T13" s="18" t="s">
        <v>30</v>
      </c>
      <c r="U13" s="43">
        <f>C41</f>
        <v>5069</v>
      </c>
      <c r="V13" s="43">
        <f>D41</f>
        <v>7951</v>
      </c>
      <c r="W13" s="43">
        <f>E41</f>
        <v>3698</v>
      </c>
      <c r="X13" s="43">
        <f>F41</f>
        <v>4253</v>
      </c>
      <c r="Y13" s="26" t="s">
        <v>31</v>
      </c>
      <c r="Z13" s="31">
        <f>I31</f>
        <v>646</v>
      </c>
      <c r="AA13" s="31">
        <f>J31</f>
        <v>1015</v>
      </c>
      <c r="AB13" s="31">
        <f>K31</f>
        <v>466</v>
      </c>
      <c r="AC13" s="31">
        <f>L31</f>
        <v>549</v>
      </c>
      <c r="AD13" s="51" t="s">
        <v>58</v>
      </c>
      <c r="AE13" s="52">
        <f>U17+Z28+AE11</f>
        <v>81916</v>
      </c>
      <c r="AF13" s="52">
        <f>V17+AA28+AF11</f>
        <v>142656</v>
      </c>
      <c r="AG13" s="52">
        <f>W17+AB28+AG11</f>
        <v>67979</v>
      </c>
      <c r="AH13" s="52">
        <f>X17+AC28+AH11</f>
        <v>74677</v>
      </c>
    </row>
    <row r="14" spans="1:34" x14ac:dyDescent="0.15">
      <c r="A14" s="41"/>
      <c r="B14" s="42">
        <v>3</v>
      </c>
      <c r="C14" s="45">
        <v>222</v>
      </c>
      <c r="D14" s="40">
        <f t="shared" si="0"/>
        <v>324</v>
      </c>
      <c r="E14" s="45">
        <v>149</v>
      </c>
      <c r="F14" s="39">
        <v>175</v>
      </c>
      <c r="G14" s="41"/>
      <c r="H14" s="42">
        <v>4</v>
      </c>
      <c r="I14" s="39">
        <v>41</v>
      </c>
      <c r="J14" s="40">
        <f t="shared" si="1"/>
        <v>68</v>
      </c>
      <c r="K14" s="39">
        <v>36</v>
      </c>
      <c r="L14" s="39">
        <v>32</v>
      </c>
      <c r="M14" s="32"/>
      <c r="N14" s="53" t="s">
        <v>14</v>
      </c>
      <c r="O14" s="36">
        <v>8435</v>
      </c>
      <c r="P14" s="54">
        <f t="shared" si="2"/>
        <v>15083</v>
      </c>
      <c r="Q14" s="36">
        <v>7256</v>
      </c>
      <c r="R14" s="55">
        <v>7827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2824</v>
      </c>
      <c r="AA14" s="31">
        <f>J35</f>
        <v>4849</v>
      </c>
      <c r="AB14" s="31">
        <f>K35</f>
        <v>2176</v>
      </c>
      <c r="AC14" s="31">
        <f>L35</f>
        <v>2673</v>
      </c>
    </row>
    <row r="15" spans="1:34" x14ac:dyDescent="0.15">
      <c r="A15" s="41"/>
      <c r="B15" s="42">
        <v>4</v>
      </c>
      <c r="C15" s="45">
        <v>132</v>
      </c>
      <c r="D15" s="40">
        <f t="shared" si="0"/>
        <v>180</v>
      </c>
      <c r="E15" s="45">
        <v>78</v>
      </c>
      <c r="F15" s="39">
        <v>102</v>
      </c>
      <c r="G15" s="32"/>
      <c r="H15" s="33" t="s">
        <v>14</v>
      </c>
      <c r="I15" s="36">
        <v>188</v>
      </c>
      <c r="J15" s="35">
        <f t="shared" si="1"/>
        <v>314</v>
      </c>
      <c r="K15" s="36">
        <v>155</v>
      </c>
      <c r="L15" s="36">
        <v>159</v>
      </c>
      <c r="M15" s="26" t="s">
        <v>20</v>
      </c>
      <c r="N15" s="46">
        <v>1</v>
      </c>
      <c r="O15" s="28">
        <v>2372</v>
      </c>
      <c r="P15" s="47">
        <f t="shared" si="2"/>
        <v>4517</v>
      </c>
      <c r="Q15" s="28">
        <v>2182</v>
      </c>
      <c r="R15" s="48">
        <v>2335</v>
      </c>
      <c r="T15" s="18" t="s">
        <v>34</v>
      </c>
      <c r="U15" s="43">
        <f>C48</f>
        <v>2085</v>
      </c>
      <c r="V15" s="43">
        <f>D48</f>
        <v>3277</v>
      </c>
      <c r="W15" s="43">
        <f>E48</f>
        <v>1607</v>
      </c>
      <c r="X15" s="43">
        <f>F48</f>
        <v>1670</v>
      </c>
      <c r="Y15" s="26" t="s">
        <v>35</v>
      </c>
      <c r="Z15" s="31">
        <f>I37</f>
        <v>763</v>
      </c>
      <c r="AA15" s="31">
        <f>J37</f>
        <v>1170</v>
      </c>
      <c r="AB15" s="31">
        <f>K37</f>
        <v>578</v>
      </c>
      <c r="AC15" s="31">
        <f>L37</f>
        <v>592</v>
      </c>
    </row>
    <row r="16" spans="1:34" x14ac:dyDescent="0.15">
      <c r="A16" s="41"/>
      <c r="B16" s="42">
        <v>5</v>
      </c>
      <c r="C16" s="45">
        <v>32</v>
      </c>
      <c r="D16" s="40">
        <f t="shared" si="0"/>
        <v>51</v>
      </c>
      <c r="E16" s="45">
        <v>27</v>
      </c>
      <c r="F16" s="39">
        <v>24</v>
      </c>
      <c r="G16" s="26" t="s">
        <v>19</v>
      </c>
      <c r="H16" s="27">
        <v>1</v>
      </c>
      <c r="I16" s="28">
        <v>150</v>
      </c>
      <c r="J16" s="30">
        <f t="shared" si="1"/>
        <v>225</v>
      </c>
      <c r="K16" s="28">
        <v>121</v>
      </c>
      <c r="L16" s="28">
        <v>104</v>
      </c>
      <c r="M16" s="41"/>
      <c r="N16" s="49">
        <v>2</v>
      </c>
      <c r="O16" s="39">
        <v>1754</v>
      </c>
      <c r="P16" s="29">
        <f t="shared" si="2"/>
        <v>2873</v>
      </c>
      <c r="Q16" s="39">
        <v>1487</v>
      </c>
      <c r="R16" s="50">
        <v>1386</v>
      </c>
      <c r="T16" s="51" t="s">
        <v>36</v>
      </c>
      <c r="U16" s="43">
        <f>C51</f>
        <v>4685</v>
      </c>
      <c r="V16" s="43">
        <f>D51</f>
        <v>7439</v>
      </c>
      <c r="W16" s="43">
        <f>E51</f>
        <v>3720</v>
      </c>
      <c r="X16" s="43">
        <f>F51</f>
        <v>3719</v>
      </c>
      <c r="Y16" s="26" t="s">
        <v>37</v>
      </c>
      <c r="Z16" s="31">
        <f>I40</f>
        <v>3018</v>
      </c>
      <c r="AA16" s="31">
        <f>J40</f>
        <v>4919</v>
      </c>
      <c r="AB16" s="31">
        <f>K40</f>
        <v>2219</v>
      </c>
      <c r="AC16" s="31">
        <f>L40</f>
        <v>2700</v>
      </c>
    </row>
    <row r="17" spans="1:29" x14ac:dyDescent="0.15">
      <c r="A17" s="41"/>
      <c r="B17" s="42">
        <v>6</v>
      </c>
      <c r="C17" s="45">
        <v>55</v>
      </c>
      <c r="D17" s="40">
        <f t="shared" si="0"/>
        <v>81</v>
      </c>
      <c r="E17" s="45">
        <v>47</v>
      </c>
      <c r="F17" s="39">
        <v>34</v>
      </c>
      <c r="G17" s="41"/>
      <c r="H17" s="42">
        <v>2</v>
      </c>
      <c r="I17" s="39">
        <v>123</v>
      </c>
      <c r="J17" s="40">
        <f t="shared" si="1"/>
        <v>181</v>
      </c>
      <c r="K17" s="39">
        <v>80</v>
      </c>
      <c r="L17" s="39">
        <v>101</v>
      </c>
      <c r="M17" s="41"/>
      <c r="N17" s="49">
        <v>3</v>
      </c>
      <c r="O17" s="39">
        <v>1628</v>
      </c>
      <c r="P17" s="29">
        <f t="shared" si="2"/>
        <v>3143</v>
      </c>
      <c r="Q17" s="39">
        <v>1448</v>
      </c>
      <c r="R17" s="50">
        <v>1695</v>
      </c>
      <c r="T17" s="56" t="s">
        <v>59</v>
      </c>
      <c r="U17" s="43">
        <f>SUM(U6:U16)</f>
        <v>22136</v>
      </c>
      <c r="V17" s="43">
        <f>SUM(V6:V16)</f>
        <v>34925</v>
      </c>
      <c r="W17" s="43">
        <f>SUM(W6:W16)</f>
        <v>16571</v>
      </c>
      <c r="X17" s="43">
        <f>SUM(X6:X16)</f>
        <v>18354</v>
      </c>
      <c r="Y17" s="26" t="s">
        <v>38</v>
      </c>
      <c r="Z17" s="31">
        <f>I42</f>
        <v>2008</v>
      </c>
      <c r="AA17" s="31">
        <f>J42</f>
        <v>3376</v>
      </c>
      <c r="AB17" s="31">
        <f>K42</f>
        <v>1615</v>
      </c>
      <c r="AC17" s="31">
        <f>L42</f>
        <v>1761</v>
      </c>
    </row>
    <row r="18" spans="1:29" x14ac:dyDescent="0.15">
      <c r="A18" s="41"/>
      <c r="B18" s="42">
        <v>7</v>
      </c>
      <c r="C18" s="45">
        <v>187</v>
      </c>
      <c r="D18" s="40">
        <f t="shared" si="0"/>
        <v>254</v>
      </c>
      <c r="E18" s="45">
        <v>133</v>
      </c>
      <c r="F18" s="39">
        <v>121</v>
      </c>
      <c r="G18" s="41"/>
      <c r="H18" s="42">
        <v>3</v>
      </c>
      <c r="I18" s="39">
        <v>132</v>
      </c>
      <c r="J18" s="40">
        <f t="shared" si="1"/>
        <v>149</v>
      </c>
      <c r="K18" s="39">
        <v>82</v>
      </c>
      <c r="L18" s="39">
        <v>67</v>
      </c>
      <c r="M18" s="41"/>
      <c r="N18" s="49">
        <v>4</v>
      </c>
      <c r="O18" s="39">
        <v>1099</v>
      </c>
      <c r="P18" s="29">
        <f t="shared" si="2"/>
        <v>1821</v>
      </c>
      <c r="Q18" s="39">
        <v>909</v>
      </c>
      <c r="R18" s="50">
        <v>912</v>
      </c>
      <c r="Y18" s="26" t="s">
        <v>39</v>
      </c>
      <c r="Z18" s="31">
        <f>I45</f>
        <v>984</v>
      </c>
      <c r="AA18" s="31">
        <f>J45</f>
        <v>1417</v>
      </c>
      <c r="AB18" s="31">
        <f>K45</f>
        <v>703</v>
      </c>
      <c r="AC18" s="31">
        <f>L45</f>
        <v>714</v>
      </c>
    </row>
    <row r="19" spans="1:29" x14ac:dyDescent="0.15">
      <c r="A19" s="41"/>
      <c r="B19" s="42">
        <v>8</v>
      </c>
      <c r="C19" s="45">
        <v>391</v>
      </c>
      <c r="D19" s="40">
        <f t="shared" si="0"/>
        <v>509</v>
      </c>
      <c r="E19" s="45">
        <v>262</v>
      </c>
      <c r="F19" s="39">
        <v>247</v>
      </c>
      <c r="G19" s="41"/>
      <c r="H19" s="42">
        <v>4</v>
      </c>
      <c r="I19" s="39">
        <v>357</v>
      </c>
      <c r="J19" s="40">
        <f t="shared" si="1"/>
        <v>497</v>
      </c>
      <c r="K19" s="39">
        <v>254</v>
      </c>
      <c r="L19" s="39">
        <v>243</v>
      </c>
      <c r="M19" s="41"/>
      <c r="N19" s="49">
        <v>5</v>
      </c>
      <c r="O19" s="39">
        <v>2008</v>
      </c>
      <c r="P19" s="29">
        <f t="shared" si="2"/>
        <v>3979</v>
      </c>
      <c r="Q19" s="39">
        <v>1906</v>
      </c>
      <c r="R19" s="50">
        <v>2073</v>
      </c>
      <c r="Y19" s="26" t="s">
        <v>40</v>
      </c>
      <c r="Z19" s="31">
        <f>I47</f>
        <v>415</v>
      </c>
      <c r="AA19" s="31">
        <f>J47</f>
        <v>756</v>
      </c>
      <c r="AB19" s="31">
        <f>K47</f>
        <v>373</v>
      </c>
      <c r="AC19" s="31">
        <f>L47</f>
        <v>383</v>
      </c>
    </row>
    <row r="20" spans="1:29" x14ac:dyDescent="0.15">
      <c r="A20" s="32"/>
      <c r="B20" s="33" t="s">
        <v>14</v>
      </c>
      <c r="C20" s="34">
        <v>2396</v>
      </c>
      <c r="D20" s="35">
        <f t="shared" si="0"/>
        <v>3554</v>
      </c>
      <c r="E20" s="34">
        <v>1654</v>
      </c>
      <c r="F20" s="36">
        <v>1900</v>
      </c>
      <c r="G20" s="32"/>
      <c r="H20" s="33" t="s">
        <v>14</v>
      </c>
      <c r="I20" s="36">
        <v>762</v>
      </c>
      <c r="J20" s="35">
        <f t="shared" si="1"/>
        <v>1052</v>
      </c>
      <c r="K20" s="36">
        <v>537</v>
      </c>
      <c r="L20" s="36">
        <v>515</v>
      </c>
      <c r="M20" s="41"/>
      <c r="N20" s="49">
        <v>6</v>
      </c>
      <c r="O20" s="39">
        <v>3167</v>
      </c>
      <c r="P20" s="29">
        <f t="shared" si="2"/>
        <v>7062</v>
      </c>
      <c r="Q20" s="39">
        <v>3387</v>
      </c>
      <c r="R20" s="50">
        <v>3675</v>
      </c>
      <c r="Y20" s="57" t="s">
        <v>41</v>
      </c>
      <c r="Z20" s="43">
        <f>I51</f>
        <v>2923</v>
      </c>
      <c r="AA20" s="43">
        <f>J51</f>
        <v>4710</v>
      </c>
      <c r="AB20" s="43">
        <f>K51</f>
        <v>2240</v>
      </c>
      <c r="AC20" s="43">
        <f>L51</f>
        <v>2470</v>
      </c>
    </row>
    <row r="21" spans="1:29" x14ac:dyDescent="0.15">
      <c r="A21" s="26" t="s">
        <v>21</v>
      </c>
      <c r="B21" s="27">
        <v>1</v>
      </c>
      <c r="C21" s="44">
        <v>734</v>
      </c>
      <c r="D21" s="30">
        <f t="shared" si="0"/>
        <v>1116</v>
      </c>
      <c r="E21" s="44">
        <v>543</v>
      </c>
      <c r="F21" s="28">
        <v>573</v>
      </c>
      <c r="G21" s="26" t="s">
        <v>22</v>
      </c>
      <c r="H21" s="27"/>
      <c r="I21" s="28">
        <v>514</v>
      </c>
      <c r="J21" s="30">
        <f t="shared" si="1"/>
        <v>840</v>
      </c>
      <c r="K21" s="28">
        <v>428</v>
      </c>
      <c r="L21" s="28">
        <v>412</v>
      </c>
      <c r="M21" s="32"/>
      <c r="N21" s="53" t="s">
        <v>14</v>
      </c>
      <c r="O21" s="36">
        <v>12028</v>
      </c>
      <c r="P21" s="54">
        <f t="shared" si="2"/>
        <v>23395</v>
      </c>
      <c r="Q21" s="36">
        <v>11319</v>
      </c>
      <c r="R21" s="55">
        <v>12076</v>
      </c>
      <c r="Y21" s="41" t="s">
        <v>42</v>
      </c>
      <c r="Z21" s="58">
        <f>I53</f>
        <v>360</v>
      </c>
      <c r="AA21" s="58">
        <f>J53</f>
        <v>618</v>
      </c>
      <c r="AB21" s="58">
        <f>K53</f>
        <v>300</v>
      </c>
      <c r="AC21" s="58">
        <f>L53</f>
        <v>318</v>
      </c>
    </row>
    <row r="22" spans="1:29" x14ac:dyDescent="0.15">
      <c r="A22" s="41"/>
      <c r="B22" s="42">
        <v>2</v>
      </c>
      <c r="C22" s="45">
        <v>542</v>
      </c>
      <c r="D22" s="40">
        <f t="shared" si="0"/>
        <v>833</v>
      </c>
      <c r="E22" s="45">
        <v>391</v>
      </c>
      <c r="F22" s="39">
        <v>442</v>
      </c>
      <c r="G22" s="32"/>
      <c r="H22" s="33" t="s">
        <v>14</v>
      </c>
      <c r="I22" s="36">
        <v>514</v>
      </c>
      <c r="J22" s="35">
        <f t="shared" si="1"/>
        <v>840</v>
      </c>
      <c r="K22" s="36">
        <v>428</v>
      </c>
      <c r="L22" s="36">
        <v>412</v>
      </c>
      <c r="M22" s="26" t="s">
        <v>23</v>
      </c>
      <c r="N22" s="46"/>
      <c r="O22" s="28">
        <v>765</v>
      </c>
      <c r="P22" s="47">
        <f t="shared" si="2"/>
        <v>1540</v>
      </c>
      <c r="Q22" s="28">
        <v>829</v>
      </c>
      <c r="R22" s="48">
        <v>711</v>
      </c>
      <c r="Y22" s="26" t="s">
        <v>43</v>
      </c>
      <c r="Z22" s="31">
        <f>I57</f>
        <v>5499</v>
      </c>
      <c r="AA22" s="31">
        <f>J57</f>
        <v>9605</v>
      </c>
      <c r="AB22" s="31">
        <f>K57</f>
        <v>4390</v>
      </c>
      <c r="AC22" s="31">
        <f>L57</f>
        <v>5215</v>
      </c>
    </row>
    <row r="23" spans="1:29" x14ac:dyDescent="0.15">
      <c r="A23" s="32"/>
      <c r="B23" s="33" t="s">
        <v>14</v>
      </c>
      <c r="C23" s="34">
        <v>1276</v>
      </c>
      <c r="D23" s="35">
        <f t="shared" si="0"/>
        <v>1949</v>
      </c>
      <c r="E23" s="34">
        <v>934</v>
      </c>
      <c r="F23" s="36">
        <v>1015</v>
      </c>
      <c r="G23" s="26" t="s">
        <v>25</v>
      </c>
      <c r="H23" s="27"/>
      <c r="I23" s="28">
        <v>549</v>
      </c>
      <c r="J23" s="30">
        <f t="shared" si="1"/>
        <v>911</v>
      </c>
      <c r="K23" s="28">
        <v>461</v>
      </c>
      <c r="L23" s="28">
        <v>450</v>
      </c>
      <c r="M23" s="32"/>
      <c r="N23" s="53" t="s">
        <v>14</v>
      </c>
      <c r="O23" s="36">
        <v>765</v>
      </c>
      <c r="P23" s="54">
        <f t="shared" si="2"/>
        <v>1540</v>
      </c>
      <c r="Q23" s="36">
        <v>829</v>
      </c>
      <c r="R23" s="55">
        <v>711</v>
      </c>
      <c r="Y23" s="26" t="s">
        <v>44</v>
      </c>
      <c r="Z23" s="31">
        <f>I59</f>
        <v>1353</v>
      </c>
      <c r="AA23" s="31">
        <f>J59</f>
        <v>2385</v>
      </c>
      <c r="AB23" s="31">
        <f>K59</f>
        <v>1082</v>
      </c>
      <c r="AC23" s="31">
        <f>L59</f>
        <v>1303</v>
      </c>
    </row>
    <row r="24" spans="1:29" x14ac:dyDescent="0.15">
      <c r="A24" s="26" t="s">
        <v>24</v>
      </c>
      <c r="B24" s="27">
        <v>1</v>
      </c>
      <c r="C24" s="44">
        <v>566</v>
      </c>
      <c r="D24" s="30">
        <f t="shared" si="0"/>
        <v>880</v>
      </c>
      <c r="E24" s="44">
        <v>391</v>
      </c>
      <c r="F24" s="28">
        <v>489</v>
      </c>
      <c r="G24" s="32"/>
      <c r="H24" s="33" t="s">
        <v>14</v>
      </c>
      <c r="I24" s="36">
        <v>549</v>
      </c>
      <c r="J24" s="35">
        <f t="shared" si="1"/>
        <v>911</v>
      </c>
      <c r="K24" s="36">
        <v>461</v>
      </c>
      <c r="L24" s="36">
        <v>450</v>
      </c>
      <c r="M24" s="26" t="s">
        <v>26</v>
      </c>
      <c r="N24" s="46">
        <v>1</v>
      </c>
      <c r="O24" s="28">
        <v>1834</v>
      </c>
      <c r="P24" s="47">
        <f t="shared" si="2"/>
        <v>4068</v>
      </c>
      <c r="Q24" s="28">
        <v>1912</v>
      </c>
      <c r="R24" s="48">
        <v>2156</v>
      </c>
      <c r="Y24" s="26" t="s">
        <v>60</v>
      </c>
      <c r="Z24" s="31">
        <f>I61</f>
        <v>41</v>
      </c>
      <c r="AA24" s="31">
        <f>J61</f>
        <v>72</v>
      </c>
      <c r="AB24" s="31">
        <f>K61</f>
        <v>34</v>
      </c>
      <c r="AC24" s="31">
        <f>L61</f>
        <v>38</v>
      </c>
    </row>
    <row r="25" spans="1:29" x14ac:dyDescent="0.15">
      <c r="A25" s="41"/>
      <c r="B25" s="42">
        <v>2</v>
      </c>
      <c r="C25" s="45">
        <v>511</v>
      </c>
      <c r="D25" s="40">
        <f t="shared" si="0"/>
        <v>702</v>
      </c>
      <c r="E25" s="45">
        <v>352</v>
      </c>
      <c r="F25" s="39">
        <v>350</v>
      </c>
      <c r="G25" s="26" t="s">
        <v>28</v>
      </c>
      <c r="H25" s="27"/>
      <c r="I25" s="28">
        <v>803</v>
      </c>
      <c r="J25" s="30">
        <f t="shared" si="1"/>
        <v>1336</v>
      </c>
      <c r="K25" s="28">
        <v>673</v>
      </c>
      <c r="L25" s="28">
        <v>663</v>
      </c>
      <c r="M25" s="41"/>
      <c r="N25" s="49">
        <v>2</v>
      </c>
      <c r="O25" s="39">
        <v>1080</v>
      </c>
      <c r="P25" s="29">
        <f t="shared" si="2"/>
        <v>2415</v>
      </c>
      <c r="Q25" s="39">
        <v>1177</v>
      </c>
      <c r="R25" s="50">
        <v>1238</v>
      </c>
      <c r="Y25" s="26" t="s">
        <v>45</v>
      </c>
      <c r="Z25" s="31">
        <f>I65</f>
        <v>232</v>
      </c>
      <c r="AA25" s="31">
        <f>J65</f>
        <v>349</v>
      </c>
      <c r="AB25" s="31">
        <f>K65</f>
        <v>176</v>
      </c>
      <c r="AC25" s="31">
        <f>L65</f>
        <v>173</v>
      </c>
    </row>
    <row r="26" spans="1:29" x14ac:dyDescent="0.15">
      <c r="A26" s="41"/>
      <c r="B26" s="42">
        <v>3</v>
      </c>
      <c r="C26" s="45">
        <v>488</v>
      </c>
      <c r="D26" s="40">
        <f t="shared" si="0"/>
        <v>751</v>
      </c>
      <c r="E26" s="45">
        <v>353</v>
      </c>
      <c r="F26" s="39">
        <v>398</v>
      </c>
      <c r="G26" s="32"/>
      <c r="H26" s="33" t="s">
        <v>14</v>
      </c>
      <c r="I26" s="36">
        <v>803</v>
      </c>
      <c r="J26" s="35">
        <f t="shared" si="1"/>
        <v>1336</v>
      </c>
      <c r="K26" s="36">
        <v>673</v>
      </c>
      <c r="L26" s="36">
        <v>663</v>
      </c>
      <c r="M26" s="41"/>
      <c r="N26" s="49">
        <v>3</v>
      </c>
      <c r="O26" s="39">
        <v>755</v>
      </c>
      <c r="P26" s="29">
        <f t="shared" si="2"/>
        <v>1352</v>
      </c>
      <c r="Q26" s="39">
        <v>690</v>
      </c>
      <c r="R26" s="50">
        <v>662</v>
      </c>
      <c r="Y26" s="26" t="s">
        <v>46</v>
      </c>
      <c r="Z26" s="31">
        <f>I69</f>
        <v>780</v>
      </c>
      <c r="AA26" s="31">
        <f>J69</f>
        <v>1222</v>
      </c>
      <c r="AB26" s="31">
        <f>K69</f>
        <v>590</v>
      </c>
      <c r="AC26" s="31">
        <f>L69</f>
        <v>632</v>
      </c>
    </row>
    <row r="27" spans="1:29" x14ac:dyDescent="0.15">
      <c r="A27" s="32"/>
      <c r="B27" s="33" t="s">
        <v>14</v>
      </c>
      <c r="C27" s="34">
        <v>1565</v>
      </c>
      <c r="D27" s="35">
        <f t="shared" si="0"/>
        <v>2333</v>
      </c>
      <c r="E27" s="34">
        <v>1096</v>
      </c>
      <c r="F27" s="36">
        <v>1237</v>
      </c>
      <c r="G27" s="26" t="s">
        <v>47</v>
      </c>
      <c r="H27" s="27">
        <v>1</v>
      </c>
      <c r="I27" s="28">
        <v>698</v>
      </c>
      <c r="J27" s="30">
        <f t="shared" si="1"/>
        <v>950</v>
      </c>
      <c r="K27" s="28">
        <v>500</v>
      </c>
      <c r="L27" s="28">
        <v>450</v>
      </c>
      <c r="M27" s="41"/>
      <c r="N27" s="49">
        <v>4</v>
      </c>
      <c r="O27" s="39">
        <v>79</v>
      </c>
      <c r="P27" s="29">
        <f t="shared" si="2"/>
        <v>109</v>
      </c>
      <c r="Q27" s="39">
        <v>53</v>
      </c>
      <c r="R27" s="50">
        <v>56</v>
      </c>
      <c r="Y27" s="26" t="s">
        <v>48</v>
      </c>
      <c r="Z27" s="31">
        <f>I71</f>
        <v>520</v>
      </c>
      <c r="AA27" s="31">
        <f>J71</f>
        <v>665</v>
      </c>
      <c r="AB27" s="31">
        <f>K71</f>
        <v>365</v>
      </c>
      <c r="AC27" s="31">
        <f>L71</f>
        <v>300</v>
      </c>
    </row>
    <row r="28" spans="1:29" x14ac:dyDescent="0.15">
      <c r="A28" s="26" t="s">
        <v>27</v>
      </c>
      <c r="B28" s="27">
        <v>1</v>
      </c>
      <c r="C28" s="44">
        <v>645</v>
      </c>
      <c r="D28" s="30">
        <f t="shared" si="0"/>
        <v>1058</v>
      </c>
      <c r="E28" s="44">
        <v>508</v>
      </c>
      <c r="F28" s="28">
        <v>550</v>
      </c>
      <c r="G28" s="41"/>
      <c r="H28" s="42">
        <v>2</v>
      </c>
      <c r="I28" s="39">
        <v>956</v>
      </c>
      <c r="J28" s="40">
        <f t="shared" si="1"/>
        <v>1512</v>
      </c>
      <c r="K28" s="39">
        <v>692</v>
      </c>
      <c r="L28" s="39">
        <v>820</v>
      </c>
      <c r="M28" s="41"/>
      <c r="N28" s="49">
        <v>5</v>
      </c>
      <c r="O28" s="39">
        <v>808</v>
      </c>
      <c r="P28" s="29">
        <f t="shared" si="2"/>
        <v>1687</v>
      </c>
      <c r="Q28" s="39">
        <v>825</v>
      </c>
      <c r="R28" s="50">
        <v>862</v>
      </c>
      <c r="Y28" s="51" t="s">
        <v>61</v>
      </c>
      <c r="Z28" s="43">
        <f>SUM(Z6:Z27)</f>
        <v>26896</v>
      </c>
      <c r="AA28" s="43">
        <f>SUM(AA6:AA27)</f>
        <v>44155</v>
      </c>
      <c r="AB28" s="43">
        <f>SUM(AB6:AB27)</f>
        <v>20808</v>
      </c>
      <c r="AC28" s="43">
        <f>SUM(AC6:AC27)</f>
        <v>23347</v>
      </c>
    </row>
    <row r="29" spans="1:29" x14ac:dyDescent="0.15">
      <c r="A29" s="41"/>
      <c r="B29" s="42">
        <v>2</v>
      </c>
      <c r="C29" s="45">
        <v>616</v>
      </c>
      <c r="D29" s="40">
        <f t="shared" si="0"/>
        <v>1060</v>
      </c>
      <c r="E29" s="45">
        <v>509</v>
      </c>
      <c r="F29" s="39">
        <v>551</v>
      </c>
      <c r="G29" s="32"/>
      <c r="H29" s="33" t="s">
        <v>14</v>
      </c>
      <c r="I29" s="36">
        <v>1654</v>
      </c>
      <c r="J29" s="35">
        <f t="shared" si="1"/>
        <v>2462</v>
      </c>
      <c r="K29" s="36">
        <v>1192</v>
      </c>
      <c r="L29" s="36">
        <v>1270</v>
      </c>
      <c r="M29" s="32"/>
      <c r="N29" s="53" t="s">
        <v>14</v>
      </c>
      <c r="O29" s="36">
        <v>4556</v>
      </c>
      <c r="P29" s="54">
        <f t="shared" si="2"/>
        <v>9631</v>
      </c>
      <c r="Q29" s="36">
        <v>4657</v>
      </c>
      <c r="R29" s="55">
        <v>4974</v>
      </c>
    </row>
    <row r="30" spans="1:29" x14ac:dyDescent="0.15">
      <c r="A30" s="41"/>
      <c r="B30" s="42">
        <v>3</v>
      </c>
      <c r="C30" s="45">
        <v>1687</v>
      </c>
      <c r="D30" s="40">
        <f t="shared" si="0"/>
        <v>2919</v>
      </c>
      <c r="E30" s="45">
        <v>1337</v>
      </c>
      <c r="F30" s="39">
        <v>1582</v>
      </c>
      <c r="G30" s="26" t="s">
        <v>31</v>
      </c>
      <c r="H30" s="27"/>
      <c r="I30" s="28">
        <v>646</v>
      </c>
      <c r="J30" s="30">
        <f t="shared" si="1"/>
        <v>1015</v>
      </c>
      <c r="K30" s="28">
        <v>466</v>
      </c>
      <c r="L30" s="28">
        <v>549</v>
      </c>
    </row>
    <row r="31" spans="1:29" x14ac:dyDescent="0.15">
      <c r="A31" s="32"/>
      <c r="B31" s="33" t="s">
        <v>14</v>
      </c>
      <c r="C31" s="34">
        <v>2948</v>
      </c>
      <c r="D31" s="35">
        <f t="shared" si="0"/>
        <v>5037</v>
      </c>
      <c r="E31" s="34">
        <v>2354</v>
      </c>
      <c r="F31" s="36">
        <v>2683</v>
      </c>
      <c r="G31" s="32"/>
      <c r="H31" s="33" t="s">
        <v>14</v>
      </c>
      <c r="I31" s="36">
        <v>646</v>
      </c>
      <c r="J31" s="35">
        <f t="shared" si="1"/>
        <v>1015</v>
      </c>
      <c r="K31" s="36">
        <v>466</v>
      </c>
      <c r="L31" s="36">
        <v>549</v>
      </c>
      <c r="M31" s="2" t="s">
        <v>51</v>
      </c>
      <c r="N31" s="3"/>
      <c r="O31" s="4">
        <f>O9+O14+O21+O23+O29</f>
        <v>32884</v>
      </c>
      <c r="P31" s="4">
        <f>P9+P14+P21+P23+P29</f>
        <v>63576</v>
      </c>
      <c r="Q31" s="4">
        <f>Q9+Q14+Q21+Q23+Q29</f>
        <v>30600</v>
      </c>
      <c r="R31" s="4">
        <f>R9+R14+R21+R23+R29</f>
        <v>32976</v>
      </c>
    </row>
    <row r="32" spans="1:29" x14ac:dyDescent="0.15">
      <c r="A32" s="26" t="s">
        <v>29</v>
      </c>
      <c r="B32" s="27"/>
      <c r="C32" s="44">
        <v>1810</v>
      </c>
      <c r="D32" s="30">
        <f t="shared" si="0"/>
        <v>2990</v>
      </c>
      <c r="E32" s="44">
        <v>1288</v>
      </c>
      <c r="F32" s="28">
        <v>1702</v>
      </c>
      <c r="G32" s="26" t="s">
        <v>33</v>
      </c>
      <c r="H32" s="27">
        <v>1</v>
      </c>
      <c r="I32" s="28">
        <v>839</v>
      </c>
      <c r="J32" s="30">
        <f t="shared" si="1"/>
        <v>1456</v>
      </c>
      <c r="K32" s="28">
        <v>676</v>
      </c>
      <c r="L32" s="28">
        <v>780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1810</v>
      </c>
      <c r="D33" s="35">
        <f t="shared" si="0"/>
        <v>2990</v>
      </c>
      <c r="E33" s="34">
        <v>1288</v>
      </c>
      <c r="F33" s="36">
        <v>1702</v>
      </c>
      <c r="G33" s="41"/>
      <c r="H33" s="42">
        <v>2</v>
      </c>
      <c r="I33" s="39">
        <v>1403</v>
      </c>
      <c r="J33" s="40">
        <f t="shared" si="1"/>
        <v>2510</v>
      </c>
      <c r="K33" s="39">
        <v>1118</v>
      </c>
      <c r="L33" s="39">
        <v>1392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593</v>
      </c>
      <c r="D34" s="30">
        <f t="shared" si="0"/>
        <v>878</v>
      </c>
      <c r="E34" s="44">
        <v>392</v>
      </c>
      <c r="F34" s="28">
        <v>486</v>
      </c>
      <c r="G34" s="41"/>
      <c r="H34" s="42">
        <v>3</v>
      </c>
      <c r="I34" s="39">
        <v>582</v>
      </c>
      <c r="J34" s="40">
        <f t="shared" si="1"/>
        <v>883</v>
      </c>
      <c r="K34" s="39">
        <v>382</v>
      </c>
      <c r="L34" s="39">
        <v>501</v>
      </c>
      <c r="M34" s="5" t="s">
        <v>52</v>
      </c>
      <c r="N34" s="6"/>
      <c r="O34" s="7">
        <f>C53+I73+O31</f>
        <v>81916</v>
      </c>
      <c r="P34" s="7">
        <f>D53+J73+P31</f>
        <v>142656</v>
      </c>
      <c r="Q34" s="7">
        <f>E53+K73+Q31</f>
        <v>67979</v>
      </c>
      <c r="R34" s="7">
        <f>F53+L73+R31</f>
        <v>74677</v>
      </c>
    </row>
    <row r="35" spans="1:18" x14ac:dyDescent="0.15">
      <c r="A35" s="41"/>
      <c r="B35" s="42">
        <v>2</v>
      </c>
      <c r="C35" s="45">
        <v>777</v>
      </c>
      <c r="D35" s="40">
        <f t="shared" si="0"/>
        <v>1126</v>
      </c>
      <c r="E35" s="45">
        <v>574</v>
      </c>
      <c r="F35" s="39">
        <v>552</v>
      </c>
      <c r="G35" s="32"/>
      <c r="H35" s="33" t="s">
        <v>14</v>
      </c>
      <c r="I35" s="36">
        <v>2824</v>
      </c>
      <c r="J35" s="35">
        <f t="shared" si="1"/>
        <v>4849</v>
      </c>
      <c r="K35" s="36">
        <v>2176</v>
      </c>
      <c r="L35" s="36">
        <v>2673</v>
      </c>
    </row>
    <row r="36" spans="1:18" x14ac:dyDescent="0.15">
      <c r="A36" s="41"/>
      <c r="B36" s="42">
        <v>3</v>
      </c>
      <c r="C36" s="45">
        <v>547</v>
      </c>
      <c r="D36" s="40">
        <f t="shared" si="0"/>
        <v>791</v>
      </c>
      <c r="E36" s="45">
        <v>343</v>
      </c>
      <c r="F36" s="39">
        <v>448</v>
      </c>
      <c r="G36" s="26" t="s">
        <v>35</v>
      </c>
      <c r="H36" s="27"/>
      <c r="I36" s="28">
        <v>763</v>
      </c>
      <c r="J36" s="30">
        <f t="shared" si="1"/>
        <v>1170</v>
      </c>
      <c r="K36" s="28">
        <v>578</v>
      </c>
      <c r="L36" s="28">
        <v>592</v>
      </c>
    </row>
    <row r="37" spans="1:18" x14ac:dyDescent="0.15">
      <c r="A37" s="41"/>
      <c r="B37" s="42">
        <v>4</v>
      </c>
      <c r="C37" s="45">
        <v>465</v>
      </c>
      <c r="D37" s="40">
        <f t="shared" si="0"/>
        <v>649</v>
      </c>
      <c r="E37" s="45">
        <v>354</v>
      </c>
      <c r="F37" s="39">
        <v>295</v>
      </c>
      <c r="G37" s="32"/>
      <c r="H37" s="33" t="s">
        <v>14</v>
      </c>
      <c r="I37" s="36">
        <v>763</v>
      </c>
      <c r="J37" s="35">
        <f t="shared" si="1"/>
        <v>1170</v>
      </c>
      <c r="K37" s="36">
        <v>578</v>
      </c>
      <c r="L37" s="36">
        <v>592</v>
      </c>
    </row>
    <row r="38" spans="1:18" x14ac:dyDescent="0.15">
      <c r="A38" s="41"/>
      <c r="B38" s="42">
        <v>5</v>
      </c>
      <c r="C38" s="45">
        <v>314</v>
      </c>
      <c r="D38" s="40">
        <f t="shared" si="0"/>
        <v>365</v>
      </c>
      <c r="E38" s="45">
        <v>118</v>
      </c>
      <c r="F38" s="39">
        <v>247</v>
      </c>
      <c r="G38" s="26" t="s">
        <v>37</v>
      </c>
      <c r="H38" s="27">
        <v>1</v>
      </c>
      <c r="I38" s="28">
        <v>2132</v>
      </c>
      <c r="J38" s="40">
        <f t="shared" si="1"/>
        <v>3553</v>
      </c>
      <c r="K38" s="28">
        <v>1621</v>
      </c>
      <c r="L38" s="28">
        <v>1932</v>
      </c>
    </row>
    <row r="39" spans="1:18" x14ac:dyDescent="0.15">
      <c r="A39" s="41"/>
      <c r="B39" s="42">
        <v>6</v>
      </c>
      <c r="C39" s="45">
        <v>833</v>
      </c>
      <c r="D39" s="40">
        <f t="shared" si="0"/>
        <v>1409</v>
      </c>
      <c r="E39" s="45">
        <v>654</v>
      </c>
      <c r="F39" s="39">
        <v>755</v>
      </c>
      <c r="G39" s="41"/>
      <c r="H39" s="42">
        <v>2</v>
      </c>
      <c r="I39" s="39">
        <v>886</v>
      </c>
      <c r="J39" s="40">
        <f t="shared" si="1"/>
        <v>1366</v>
      </c>
      <c r="K39" s="39">
        <v>598</v>
      </c>
      <c r="L39" s="39">
        <v>768</v>
      </c>
    </row>
    <row r="40" spans="1:18" x14ac:dyDescent="0.15">
      <c r="A40" s="41"/>
      <c r="B40" s="42">
        <v>7</v>
      </c>
      <c r="C40" s="45">
        <v>1540</v>
      </c>
      <c r="D40" s="40">
        <f t="shared" si="0"/>
        <v>2733</v>
      </c>
      <c r="E40" s="45">
        <v>1263</v>
      </c>
      <c r="F40" s="39">
        <v>1470</v>
      </c>
      <c r="G40" s="32"/>
      <c r="H40" s="33" t="s">
        <v>14</v>
      </c>
      <c r="I40" s="36">
        <v>3018</v>
      </c>
      <c r="J40" s="35">
        <f t="shared" si="1"/>
        <v>4919</v>
      </c>
      <c r="K40" s="36">
        <v>2219</v>
      </c>
      <c r="L40" s="36">
        <v>2700</v>
      </c>
    </row>
    <row r="41" spans="1:18" x14ac:dyDescent="0.15">
      <c r="A41" s="32"/>
      <c r="B41" s="33" t="s">
        <v>14</v>
      </c>
      <c r="C41" s="34">
        <v>5069</v>
      </c>
      <c r="D41" s="35">
        <f t="shared" si="0"/>
        <v>7951</v>
      </c>
      <c r="E41" s="34">
        <v>3698</v>
      </c>
      <c r="F41" s="36">
        <v>4253</v>
      </c>
      <c r="G41" s="26" t="s">
        <v>38</v>
      </c>
      <c r="H41" s="27"/>
      <c r="I41" s="28">
        <v>2008</v>
      </c>
      <c r="J41" s="30">
        <f t="shared" si="1"/>
        <v>3376</v>
      </c>
      <c r="K41" s="28">
        <v>1615</v>
      </c>
      <c r="L41" s="28">
        <v>1761</v>
      </c>
    </row>
    <row r="42" spans="1:18" x14ac:dyDescent="0.15">
      <c r="A42" s="26" t="s">
        <v>32</v>
      </c>
      <c r="B42" s="27"/>
      <c r="C42" s="44">
        <v>2</v>
      </c>
      <c r="D42" s="30">
        <f t="shared" si="0"/>
        <v>4</v>
      </c>
      <c r="E42" s="44">
        <v>2</v>
      </c>
      <c r="F42" s="28">
        <v>2</v>
      </c>
      <c r="G42" s="32"/>
      <c r="H42" s="33" t="s">
        <v>14</v>
      </c>
      <c r="I42" s="36">
        <v>2008</v>
      </c>
      <c r="J42" s="35">
        <f t="shared" si="1"/>
        <v>3376</v>
      </c>
      <c r="K42" s="36">
        <v>1615</v>
      </c>
      <c r="L42" s="36">
        <v>1761</v>
      </c>
    </row>
    <row r="43" spans="1:18" x14ac:dyDescent="0.15">
      <c r="A43" s="32"/>
      <c r="B43" s="33" t="s">
        <v>14</v>
      </c>
      <c r="C43" s="34">
        <v>2</v>
      </c>
      <c r="D43" s="35">
        <f t="shared" si="0"/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593</v>
      </c>
      <c r="J43" s="30">
        <f t="shared" si="1"/>
        <v>875</v>
      </c>
      <c r="K43" s="28">
        <v>442</v>
      </c>
      <c r="L43" s="28">
        <v>433</v>
      </c>
    </row>
    <row r="44" spans="1:18" x14ac:dyDescent="0.15">
      <c r="A44" s="26" t="s">
        <v>34</v>
      </c>
      <c r="B44" s="27">
        <v>1</v>
      </c>
      <c r="C44" s="44">
        <v>67</v>
      </c>
      <c r="D44" s="30">
        <f t="shared" si="0"/>
        <v>91</v>
      </c>
      <c r="E44" s="44">
        <v>50</v>
      </c>
      <c r="F44" s="28">
        <v>41</v>
      </c>
      <c r="G44" s="41"/>
      <c r="H44" s="42">
        <v>2</v>
      </c>
      <c r="I44" s="39">
        <v>391</v>
      </c>
      <c r="J44" s="40">
        <f t="shared" si="1"/>
        <v>542</v>
      </c>
      <c r="K44" s="39">
        <v>261</v>
      </c>
      <c r="L44" s="39">
        <v>281</v>
      </c>
    </row>
    <row r="45" spans="1:18" x14ac:dyDescent="0.15">
      <c r="A45" s="41"/>
      <c r="B45" s="42">
        <v>2</v>
      </c>
      <c r="C45" s="45">
        <v>612</v>
      </c>
      <c r="D45" s="40">
        <f t="shared" si="0"/>
        <v>967</v>
      </c>
      <c r="E45" s="45">
        <v>479</v>
      </c>
      <c r="F45" s="39">
        <v>488</v>
      </c>
      <c r="G45" s="32"/>
      <c r="H45" s="33" t="s">
        <v>14</v>
      </c>
      <c r="I45" s="36">
        <v>984</v>
      </c>
      <c r="J45" s="35">
        <f t="shared" si="1"/>
        <v>1417</v>
      </c>
      <c r="K45" s="36">
        <v>703</v>
      </c>
      <c r="L45" s="36">
        <v>714</v>
      </c>
    </row>
    <row r="46" spans="1:18" x14ac:dyDescent="0.15">
      <c r="A46" s="41"/>
      <c r="B46" s="42">
        <v>3</v>
      </c>
      <c r="C46" s="45">
        <v>744</v>
      </c>
      <c r="D46" s="40">
        <f t="shared" si="0"/>
        <v>1137</v>
      </c>
      <c r="E46" s="45">
        <v>556</v>
      </c>
      <c r="F46" s="39">
        <v>581</v>
      </c>
      <c r="G46" s="26" t="s">
        <v>40</v>
      </c>
      <c r="H46" s="27"/>
      <c r="I46" s="28">
        <v>415</v>
      </c>
      <c r="J46" s="30">
        <f t="shared" si="1"/>
        <v>756</v>
      </c>
      <c r="K46" s="28">
        <v>373</v>
      </c>
      <c r="L46" s="28">
        <v>383</v>
      </c>
    </row>
    <row r="47" spans="1:18" x14ac:dyDescent="0.15">
      <c r="A47" s="41"/>
      <c r="B47" s="42">
        <v>4</v>
      </c>
      <c r="C47" s="45">
        <v>662</v>
      </c>
      <c r="D47" s="40">
        <f t="shared" si="0"/>
        <v>1082</v>
      </c>
      <c r="E47" s="45">
        <v>522</v>
      </c>
      <c r="F47" s="39">
        <v>560</v>
      </c>
      <c r="G47" s="32"/>
      <c r="H47" s="33" t="s">
        <v>14</v>
      </c>
      <c r="I47" s="36">
        <v>415</v>
      </c>
      <c r="J47" s="35">
        <f t="shared" si="1"/>
        <v>756</v>
      </c>
      <c r="K47" s="36">
        <v>373</v>
      </c>
      <c r="L47" s="36">
        <v>383</v>
      </c>
    </row>
    <row r="48" spans="1:18" x14ac:dyDescent="0.15">
      <c r="A48" s="32"/>
      <c r="B48" s="33" t="s">
        <v>14</v>
      </c>
      <c r="C48" s="34">
        <v>2085</v>
      </c>
      <c r="D48" s="35">
        <f t="shared" si="0"/>
        <v>3277</v>
      </c>
      <c r="E48" s="34">
        <v>1607</v>
      </c>
      <c r="F48" s="36">
        <v>1670</v>
      </c>
      <c r="G48" s="26" t="s">
        <v>41</v>
      </c>
      <c r="H48" s="27">
        <v>1</v>
      </c>
      <c r="I48" s="28">
        <v>610</v>
      </c>
      <c r="J48" s="30">
        <f t="shared" si="1"/>
        <v>928</v>
      </c>
      <c r="K48" s="28">
        <v>415</v>
      </c>
      <c r="L48" s="28">
        <v>513</v>
      </c>
    </row>
    <row r="49" spans="1:12" x14ac:dyDescent="0.15">
      <c r="A49" s="26" t="s">
        <v>36</v>
      </c>
      <c r="B49" s="27">
        <v>1</v>
      </c>
      <c r="C49" s="44">
        <v>1926</v>
      </c>
      <c r="D49" s="30">
        <f t="shared" si="0"/>
        <v>2931</v>
      </c>
      <c r="E49" s="44">
        <v>1471</v>
      </c>
      <c r="F49" s="28">
        <v>1460</v>
      </c>
      <c r="G49" s="41"/>
      <c r="H49" s="42">
        <v>2</v>
      </c>
      <c r="I49" s="39">
        <v>1305</v>
      </c>
      <c r="J49" s="40">
        <f t="shared" si="1"/>
        <v>2182</v>
      </c>
      <c r="K49" s="39">
        <v>1028</v>
      </c>
      <c r="L49" s="39">
        <v>1154</v>
      </c>
    </row>
    <row r="50" spans="1:12" x14ac:dyDescent="0.15">
      <c r="A50" s="41"/>
      <c r="B50" s="42">
        <v>2</v>
      </c>
      <c r="C50" s="45">
        <v>2759</v>
      </c>
      <c r="D50" s="40">
        <f t="shared" si="0"/>
        <v>4508</v>
      </c>
      <c r="E50" s="45">
        <v>2249</v>
      </c>
      <c r="F50" s="39">
        <v>2259</v>
      </c>
      <c r="G50" s="41"/>
      <c r="H50" s="42">
        <v>3</v>
      </c>
      <c r="I50" s="39">
        <v>1008</v>
      </c>
      <c r="J50" s="40">
        <f t="shared" si="1"/>
        <v>1600</v>
      </c>
      <c r="K50" s="39">
        <v>797</v>
      </c>
      <c r="L50" s="39">
        <v>803</v>
      </c>
    </row>
    <row r="51" spans="1:12" x14ac:dyDescent="0.15">
      <c r="A51" s="32"/>
      <c r="B51" s="33" t="s">
        <v>14</v>
      </c>
      <c r="C51" s="34">
        <v>4685</v>
      </c>
      <c r="D51" s="36">
        <f t="shared" si="0"/>
        <v>7439</v>
      </c>
      <c r="E51" s="34">
        <v>3720</v>
      </c>
      <c r="F51" s="36">
        <v>3719</v>
      </c>
      <c r="G51" s="32"/>
      <c r="H51" s="33" t="s">
        <v>14</v>
      </c>
      <c r="I51" s="36">
        <v>2923</v>
      </c>
      <c r="J51" s="35">
        <f t="shared" si="1"/>
        <v>4710</v>
      </c>
      <c r="K51" s="36">
        <v>2240</v>
      </c>
      <c r="L51" s="36">
        <v>2470</v>
      </c>
    </row>
    <row r="52" spans="1:12" x14ac:dyDescent="0.15">
      <c r="G52" s="41" t="s">
        <v>42</v>
      </c>
      <c r="H52" s="42"/>
      <c r="I52" s="39">
        <v>360</v>
      </c>
      <c r="J52" s="40">
        <f t="shared" si="1"/>
        <v>618</v>
      </c>
      <c r="K52" s="39">
        <v>300</v>
      </c>
      <c r="L52" s="39">
        <v>318</v>
      </c>
    </row>
    <row r="53" spans="1:12" x14ac:dyDescent="0.15">
      <c r="A53" s="2" t="s">
        <v>49</v>
      </c>
      <c r="B53" s="3"/>
      <c r="C53" s="4">
        <f>C7+C11+C20+C23+C27+C31+C33+C41+C43+C48+C51</f>
        <v>22136</v>
      </c>
      <c r="D53" s="4">
        <f>D7+D11+D20+D23+D27+D31+D33+D41+D43+D48+D51</f>
        <v>34925</v>
      </c>
      <c r="E53" s="4">
        <f>E7+E11+E20+E23+E27+E31+E33+E41+E43+E48+E51</f>
        <v>16571</v>
      </c>
      <c r="F53" s="4">
        <f>F7+F11+F20+F23+F27+F31+F33+F41+F43+F48+F51</f>
        <v>18354</v>
      </c>
      <c r="G53" s="32"/>
      <c r="H53" s="33" t="s">
        <v>14</v>
      </c>
      <c r="I53" s="36">
        <v>360</v>
      </c>
      <c r="J53" s="35">
        <f t="shared" si="1"/>
        <v>618</v>
      </c>
      <c r="K53" s="36">
        <v>300</v>
      </c>
      <c r="L53" s="36">
        <v>318</v>
      </c>
    </row>
    <row r="54" spans="1:12" x14ac:dyDescent="0.15">
      <c r="G54" s="26" t="s">
        <v>43</v>
      </c>
      <c r="H54" s="27">
        <v>1</v>
      </c>
      <c r="I54" s="28">
        <v>982</v>
      </c>
      <c r="J54" s="30">
        <f t="shared" si="1"/>
        <v>1708</v>
      </c>
      <c r="K54" s="44">
        <v>775</v>
      </c>
      <c r="L54" s="28">
        <v>933</v>
      </c>
    </row>
    <row r="55" spans="1:12" x14ac:dyDescent="0.15">
      <c r="G55" s="37"/>
      <c r="H55" s="38">
        <v>2</v>
      </c>
      <c r="I55" s="39">
        <v>2361</v>
      </c>
      <c r="J55" s="40">
        <f t="shared" si="1"/>
        <v>4133</v>
      </c>
      <c r="K55" s="45">
        <v>1898</v>
      </c>
      <c r="L55" s="39">
        <v>2235</v>
      </c>
    </row>
    <row r="56" spans="1:12" x14ac:dyDescent="0.15">
      <c r="G56" s="41"/>
      <c r="H56" s="42">
        <v>3</v>
      </c>
      <c r="I56" s="39">
        <v>2156</v>
      </c>
      <c r="J56" s="40">
        <f t="shared" si="1"/>
        <v>3764</v>
      </c>
      <c r="K56" s="45">
        <v>1717</v>
      </c>
      <c r="L56" s="39">
        <v>2047</v>
      </c>
    </row>
    <row r="57" spans="1:12" x14ac:dyDescent="0.15">
      <c r="G57" s="32"/>
      <c r="H57" s="33" t="s">
        <v>14</v>
      </c>
      <c r="I57" s="36">
        <v>5499</v>
      </c>
      <c r="J57" s="35">
        <f t="shared" si="1"/>
        <v>9605</v>
      </c>
      <c r="K57" s="34">
        <v>4390</v>
      </c>
      <c r="L57" s="36">
        <v>5215</v>
      </c>
    </row>
    <row r="58" spans="1:12" x14ac:dyDescent="0.15">
      <c r="G58" s="26" t="s">
        <v>44</v>
      </c>
      <c r="H58" s="27"/>
      <c r="I58" s="28">
        <v>1353</v>
      </c>
      <c r="J58" s="30">
        <f t="shared" si="1"/>
        <v>2385</v>
      </c>
      <c r="K58" s="28">
        <v>1082</v>
      </c>
      <c r="L58" s="28">
        <v>1303</v>
      </c>
    </row>
    <row r="59" spans="1:12" x14ac:dyDescent="0.15">
      <c r="G59" s="32"/>
      <c r="H59" s="33" t="s">
        <v>14</v>
      </c>
      <c r="I59" s="36">
        <v>1353</v>
      </c>
      <c r="J59" s="35">
        <f t="shared" si="1"/>
        <v>2385</v>
      </c>
      <c r="K59" s="36">
        <v>1082</v>
      </c>
      <c r="L59" s="36">
        <v>1303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f t="shared" si="1"/>
        <v>72</v>
      </c>
      <c r="K60" s="28">
        <v>34</v>
      </c>
      <c r="L60" s="28">
        <v>38</v>
      </c>
    </row>
    <row r="61" spans="1:12" x14ac:dyDescent="0.15">
      <c r="G61" s="32"/>
      <c r="H61" s="33" t="s">
        <v>14</v>
      </c>
      <c r="I61" s="36">
        <v>41</v>
      </c>
      <c r="J61" s="35">
        <f t="shared" si="1"/>
        <v>72</v>
      </c>
      <c r="K61" s="36">
        <v>34</v>
      </c>
      <c r="L61" s="36">
        <v>38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f t="shared" si="1"/>
        <v>66</v>
      </c>
      <c r="K62" s="28">
        <v>35</v>
      </c>
      <c r="L62" s="28">
        <v>31</v>
      </c>
    </row>
    <row r="63" spans="1:12" x14ac:dyDescent="0.15">
      <c r="G63" s="41"/>
      <c r="H63" s="42">
        <v>2</v>
      </c>
      <c r="I63" s="39">
        <v>52</v>
      </c>
      <c r="J63" s="40">
        <f t="shared" si="1"/>
        <v>75</v>
      </c>
      <c r="K63" s="39">
        <v>38</v>
      </c>
      <c r="L63" s="39">
        <v>37</v>
      </c>
    </row>
    <row r="64" spans="1:12" x14ac:dyDescent="0.15">
      <c r="G64" s="41"/>
      <c r="H64" s="42">
        <v>3</v>
      </c>
      <c r="I64" s="39">
        <v>135</v>
      </c>
      <c r="J64" s="40">
        <f t="shared" si="1"/>
        <v>208</v>
      </c>
      <c r="K64" s="39">
        <v>103</v>
      </c>
      <c r="L64" s="39">
        <v>105</v>
      </c>
    </row>
    <row r="65" spans="7:12" x14ac:dyDescent="0.15">
      <c r="G65" s="32"/>
      <c r="H65" s="33" t="s">
        <v>14</v>
      </c>
      <c r="I65" s="36">
        <v>232</v>
      </c>
      <c r="J65" s="35">
        <f t="shared" si="1"/>
        <v>349</v>
      </c>
      <c r="K65" s="36">
        <v>176</v>
      </c>
      <c r="L65" s="36">
        <v>173</v>
      </c>
    </row>
    <row r="66" spans="7:12" x14ac:dyDescent="0.15">
      <c r="G66" s="26" t="s">
        <v>46</v>
      </c>
      <c r="H66" s="27">
        <v>1</v>
      </c>
      <c r="I66" s="28">
        <v>38</v>
      </c>
      <c r="J66" s="30">
        <f t="shared" si="1"/>
        <v>54</v>
      </c>
      <c r="K66" s="28">
        <v>24</v>
      </c>
      <c r="L66" s="28">
        <v>30</v>
      </c>
    </row>
    <row r="67" spans="7:12" x14ac:dyDescent="0.15">
      <c r="G67" s="41"/>
      <c r="H67" s="42">
        <v>2</v>
      </c>
      <c r="I67" s="39">
        <v>320</v>
      </c>
      <c r="J67" s="40">
        <f t="shared" si="1"/>
        <v>479</v>
      </c>
      <c r="K67" s="39">
        <v>248</v>
      </c>
      <c r="L67" s="39">
        <v>231</v>
      </c>
    </row>
    <row r="68" spans="7:12" x14ac:dyDescent="0.15">
      <c r="G68" s="41"/>
      <c r="H68" s="42">
        <v>3</v>
      </c>
      <c r="I68" s="39">
        <v>422</v>
      </c>
      <c r="J68" s="40">
        <f t="shared" si="1"/>
        <v>689</v>
      </c>
      <c r="K68" s="39">
        <v>318</v>
      </c>
      <c r="L68" s="39">
        <v>371</v>
      </c>
    </row>
    <row r="69" spans="7:12" x14ac:dyDescent="0.15">
      <c r="G69" s="32"/>
      <c r="H69" s="33" t="s">
        <v>14</v>
      </c>
      <c r="I69" s="36">
        <v>780</v>
      </c>
      <c r="J69" s="35">
        <f t="shared" si="1"/>
        <v>1222</v>
      </c>
      <c r="K69" s="36">
        <v>590</v>
      </c>
      <c r="L69" s="36">
        <v>632</v>
      </c>
    </row>
    <row r="70" spans="7:12" x14ac:dyDescent="0.15">
      <c r="G70" s="26" t="s">
        <v>48</v>
      </c>
      <c r="H70" s="27"/>
      <c r="I70" s="28">
        <v>520</v>
      </c>
      <c r="J70" s="30">
        <f>SUM(K70:L70)</f>
        <v>665</v>
      </c>
      <c r="K70" s="28">
        <v>365</v>
      </c>
      <c r="L70" s="28">
        <v>300</v>
      </c>
    </row>
    <row r="71" spans="7:12" x14ac:dyDescent="0.15">
      <c r="G71" s="32"/>
      <c r="H71" s="33" t="s">
        <v>14</v>
      </c>
      <c r="I71" s="36">
        <v>520</v>
      </c>
      <c r="J71" s="35">
        <f>SUM(K71:L71)</f>
        <v>665</v>
      </c>
      <c r="K71" s="36">
        <v>365</v>
      </c>
      <c r="L71" s="36">
        <v>300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26896</v>
      </c>
      <c r="J73" s="4">
        <f>J10+J15+J20+J22+J24+J26+J29+J31+J35+J37+J40+J42+J45+J47+J51+J53+J57+J59+J61+J65+J69+J71</f>
        <v>44155</v>
      </c>
      <c r="K73" s="4">
        <f>K10+K15+K20+K22+K24+K26+K29+K31+K35+K37+K40+K42+K45+K47+K51+K53+K57+K59+K61+K65+K69+K71</f>
        <v>20808</v>
      </c>
      <c r="L73" s="4">
        <f>L10+L15+L20+L22+L24+L26+L29+L31+L35+L37+L40+L42+L45+L47+L51+L53+L57+L59+L61+L65+L69+L71</f>
        <v>23347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2015-12-07T01:41:26Z</dcterms:modified>
</cp:coreProperties>
</file>